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tabRatio="598" activeTab="0"/>
  </bookViews>
  <sheets>
    <sheet name="แผนที่ 1ปรัชญาฯ" sheetId="1" r:id="rId1"/>
    <sheet name="แผนที่ 2 การผลิตบัณฑิต" sheetId="2" r:id="rId2"/>
    <sheet name="แผนที่ 3 กิจกรรมการพัฒนานิสิต" sheetId="3" r:id="rId3"/>
    <sheet name="แผนที่ 4 ด้านการวิจัย" sheetId="4" r:id="rId4"/>
    <sheet name="แผนที่ 5 การบริการวิชาการ" sheetId="5" r:id="rId5"/>
    <sheet name="แผนที่ 6 การทำนุบำรุงฯ" sheetId="6" r:id="rId6"/>
    <sheet name="แผนที่ 7 การบริหารฯ" sheetId="7" r:id="rId7"/>
    <sheet name="แผนที่ 8 การเงินและงบประมาณ" sheetId="8" r:id="rId8"/>
    <sheet name="แผนที่ 9 กลไกการประกันฯ" sheetId="9" r:id="rId9"/>
  </sheets>
  <definedNames>
    <definedName name="_xlnm.Print_Titles" localSheetId="1">'แผนที่ 2 การผลิตบัณฑิต'!$3:$5</definedName>
    <definedName name="_xlnm.Print_Titles" localSheetId="2">'แผนที่ 3 กิจกรรมการพัฒนานิสิต'!$3:$5</definedName>
    <definedName name="_xlnm.Print_Titles" localSheetId="3">'แผนที่ 4 ด้านการวิจัย'!$3:$5</definedName>
    <definedName name="_xlnm.Print_Titles" localSheetId="4">'แผนที่ 5 การบริการวิชาการ'!$3:$5</definedName>
    <definedName name="_xlnm.Print_Titles" localSheetId="5">'แผนที่ 6 การทำนุบำรุงฯ'!$3:$5</definedName>
    <definedName name="_xlnm.Print_Titles" localSheetId="6">'แผนที่ 7 การบริหารฯ'!$3:$5</definedName>
  </definedNames>
  <calcPr fullCalcOnLoad="1"/>
</workbook>
</file>

<file path=xl/sharedStrings.xml><?xml version="1.0" encoding="utf-8"?>
<sst xmlns="http://schemas.openxmlformats.org/spreadsheetml/2006/main" count="877" uniqueCount="429">
  <si>
    <t>คณะบริหารธุรกิจ  มหาวิทยาลัยเกษตรศาสตร์</t>
  </si>
  <si>
    <t>โครงการ/กิจกรรม</t>
  </si>
  <si>
    <t>(KPI)</t>
  </si>
  <si>
    <t>เป้าหมาย</t>
  </si>
  <si>
    <t>(TARGET)</t>
  </si>
  <si>
    <t>แหล่งเงิน</t>
  </si>
  <si>
    <t>ระยะเวลาดำเนินการ</t>
  </si>
  <si>
    <t>ผู้รับผิดชอบ</t>
  </si>
  <si>
    <t>เงินงบประมาณ</t>
  </si>
  <si>
    <t>เงินรายได้</t>
  </si>
  <si>
    <t>ปี 2554</t>
  </si>
  <si>
    <t>ปี 2555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</si>
  <si>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</si>
  <si>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</si>
  <si>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</si>
  <si>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</si>
  <si>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</si>
  <si>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</si>
  <si>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</si>
  <si>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</si>
  <si>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</si>
  <si>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</si>
  <si>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</si>
  <si>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</si>
  <si>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แผนปฏิบัติราชการ ประจำปี 2555</t>
  </si>
  <si>
    <t>1. แผนงานด้าน ปรัชญา ปณิธาน วัตถุประสงค์ และแผนการดำเนินการ</t>
  </si>
  <si>
    <t>2. แผนงานด้าน การผลิตบัณฑิต</t>
  </si>
  <si>
    <t>3. แผนงานด้าน กิจกรรมการพัฒนานิสิต</t>
  </si>
  <si>
    <t>6. แผนงานด้าน การทำนุบำรุงศิลปะและวัฒนธรรม</t>
  </si>
  <si>
    <t>7. แผนงานด้าน การบริหารและการจัดการ</t>
  </si>
  <si>
    <t>8. แผนงานด้าน การเงินและงบประมาณ</t>
  </si>
  <si>
    <t>9. แผนงานด้าน ระบบและกลไกการประกันคุณภาพ</t>
  </si>
  <si>
    <t>ตัวชี้วัด</t>
  </si>
  <si>
    <t xml:space="preserve"> -</t>
  </si>
  <si>
    <t>หัวหน้าสำนักงานเลขานุการคณะฯ</t>
  </si>
  <si>
    <t>อย่างน้อยปีละ 6 ครั้ง</t>
  </si>
  <si>
    <t>-คณบดี
-รองคณบดี
-ผู้ช่วยคณบดี
-หัวหน้าสำนักงานเลขานุการ
-หัวหน้างาน</t>
  </si>
  <si>
    <t>เดือนละ 1 ครั้ง</t>
  </si>
  <si>
    <t>-คณบดี
-รองคณบดี
-หัวหน้าสำนักงานเลขา
-หัวหน้างาน
-ฝ่ายสารสนเทศคณะ</t>
  </si>
  <si>
    <t>ไม่ต่ำกว่า 12 ครั้ง</t>
  </si>
  <si>
    <t>-โครงการพิเศษภายใต้คณะบริหารธุรกิจ</t>
  </si>
  <si>
    <t>อย่างน้อย 3 โครงการ</t>
  </si>
  <si>
    <t>-คณะกรรมการองค์ความรู้</t>
  </si>
  <si>
    <t>อย่างน้อย 1 โครงการ</t>
  </si>
  <si>
    <t>มีแผนจัดการความเสี่ยงอย่างน้อย 3 ด้าน</t>
  </si>
  <si>
    <t>-คณะกรรมการบริหารความเสี่ยง</t>
  </si>
  <si>
    <t>อย่างน้อย 1 ฉบับ</t>
  </si>
  <si>
    <t>อย่างน้อยปีละ 2 ครั้ง</t>
  </si>
  <si>
    <t>อย่างน้อยปีละ 1 ครั้ง</t>
  </si>
  <si>
    <t>-คณะกรรมการจัดทำบัญชีระบบการเงินของคณะฯ
-หัวหน้าฝ่ายการเงินและบัญชี</t>
  </si>
  <si>
    <t>-ผู้ช่วยคณบดีฝ่ายการเงินและบัญชี</t>
  </si>
  <si>
    <t>-คณะกรรมการระบบบัญชีการเงินของคณะฯ/ ประธานโครงการพิเศษในสังกัดคณะบริหารธุรกิจ</t>
  </si>
  <si>
    <t>-คณะกรรมการประกันคุณภาพคณะฯ</t>
  </si>
  <si>
    <t>2 ครั้งต่อปี</t>
  </si>
  <si>
    <t>-ผู้ช่วยคณบดี (ประกันคุณภาพ)
-กรรมการประกันคุณภาพ
-ผู้ช่วยคณบดี (ฝ่ายกิจการนิสิต)</t>
  </si>
  <si>
    <t>-คณะกรรมการพัฒนาบุคลากร</t>
  </si>
  <si>
    <t>4 ครั้งต่อปี</t>
  </si>
  <si>
    <t>อย่างน้อย 2 รางวัล</t>
  </si>
  <si>
    <t>อย่างน้อย 2 โครงการ</t>
  </si>
  <si>
    <t>-คณะกรรมการวิเคราะห์ทรัพยากร</t>
  </si>
  <si>
    <t>-คณบดี</t>
  </si>
  <si>
    <t>1 รายการ</t>
  </si>
  <si>
    <t>-คณบดี
-รองคณบดี</t>
  </si>
  <si>
    <t>-คณบดี
-รองคณบดี
-หัวหน้าภาควิชา</t>
  </si>
  <si>
    <t xml:space="preserve"> </t>
  </si>
  <si>
    <t>จัดทำระบบ</t>
  </si>
  <si>
    <t>คณบดี</t>
  </si>
  <si>
    <t>1 ครั้ง</t>
  </si>
  <si>
    <t>ประธานคณะกรรมการวิจัย</t>
  </si>
  <si>
    <t>อย่างน้อยปีละครั้ง</t>
  </si>
  <si>
    <t>-คณะกรรมการตรวจสอบภายในของคณะ</t>
  </si>
  <si>
    <t>1,000,000 บาทต่อปี</t>
  </si>
  <si>
    <t>100,000 บาทต่อปี</t>
  </si>
  <si>
    <t>-คณะกรรมการทำนุบำรุงศิลปวัฒนธรรม</t>
  </si>
  <si>
    <t>อย่างน้อย 120 คน</t>
  </si>
  <si>
    <t>อย่างน้อย 50 คน</t>
  </si>
  <si>
    <t>อย่างน้อย 100 คน</t>
  </si>
  <si>
    <t>สัปดาห์ละ 1 วัน</t>
  </si>
  <si>
    <t>อย่างน้อย 20 คน</t>
  </si>
  <si>
    <t>อย่างน้อย 5 ครั้ง</t>
  </si>
  <si>
    <t>ภาควิชา / โครงการพิเศษ</t>
  </si>
  <si>
    <t>ภาควิชา</t>
  </si>
  <si>
    <t>คณะ/ภาควิชา/ โครงการ</t>
  </si>
  <si>
    <t xml:space="preserve">  -</t>
  </si>
  <si>
    <t>ปีละ 1 ครั้ง</t>
  </si>
  <si>
    <t>-คณบดี 
-ภาควิชา</t>
  </si>
  <si>
    <t>ไม่ต่ำกว่า 30 ราย</t>
  </si>
  <si>
    <t>จำนวน 5 ราย</t>
  </si>
  <si>
    <t>-คณบดี / ภาควิชา</t>
  </si>
  <si>
    <t>-คณบดี / ภาควิชา /โครงการพิเศษ</t>
  </si>
  <si>
    <t xml:space="preserve">-คณะ / ภาควิชา </t>
  </si>
  <si>
    <t>คณบดี/งานพัสดุ</t>
  </si>
  <si>
    <t>2 ครั้ง ต่อปี</t>
  </si>
  <si>
    <t>ไม่น้อยกว่า 9 ชุ้ม</t>
  </si>
  <si>
    <t>จำนวน 1 แผน</t>
  </si>
  <si>
    <t>ร้อยละ 70</t>
  </si>
  <si>
    <t>ไม่น้อยกว่า 3 หน่วยงาน</t>
  </si>
  <si>
    <t xml:space="preserve">ไม่น้อยกว่า 3.5 และมีบุคลากรร่วมประเมินไม่น้อยกว่า 50% </t>
  </si>
  <si>
    <t>อย่างน้อย 2 ครั้ง</t>
  </si>
  <si>
    <t>อย่างน้อย 1 ทุน</t>
  </si>
  <si>
    <t xml:space="preserve"> อย่างน้อย 5 อัตรา
</t>
  </si>
  <si>
    <t>อย่างน้อย 1 แผน</t>
  </si>
  <si>
    <t>อย่างน้อย 1 ฐาน</t>
  </si>
  <si>
    <t>อย่างน้อย 2 ครั้งต่อปี</t>
  </si>
  <si>
    <t>อย่างน้อย 1 เล่ม</t>
  </si>
  <si>
    <t xml:space="preserve">    6.5 โครงการไหว้พระสวดมนต์ทำวัตรเช้า-เย็น</t>
  </si>
  <si>
    <t xml:space="preserve">     6.8 โครงการทำบุญตามประเพณีของหน่วยงานย่อย   </t>
  </si>
  <si>
    <t xml:space="preserve">     1.1 กิจกรรมจัดประชุมทบทวนแผนยุทธศาสตร์และแผนปฏฺบัติราชการ 4 ปี</t>
  </si>
  <si>
    <t xml:space="preserve">     1.2 กิจกรรมถ่ายทอดตัวชี้วัด </t>
  </si>
  <si>
    <t xml:space="preserve">     6.9 โครงการทำบุญไหว้พระ 9 วัด</t>
  </si>
  <si>
    <t xml:space="preserve">     6.10 โครงการแสดงความยินดีแก่บัณฑิตและมหาบัณฑิต</t>
  </si>
  <si>
    <t xml:space="preserve">    7.1 โครงการรวบรวมและเผยแพร่ กฎ ระเบียบ ข้อบังคับ</t>
  </si>
  <si>
    <t xml:space="preserve">    7.2 โครงการสำรวจความคิดเห็นบุคลากรที่มีต่อภารกิจของคณบดี  </t>
  </si>
  <si>
    <t xml:space="preserve">    7.3 โครงการเผยแพร่ข้อมูลข่าวสารโดยการใช้ระบบสารสนเทศผ่านเว็ปไซต์ </t>
  </si>
  <si>
    <t xml:space="preserve">     7.5 กิจกรรมการประชุมคณะกรรมการประจำคณะ</t>
  </si>
  <si>
    <t xml:space="preserve">     7.6 โครงการสร้างกระบวนการตรวจสอบการทำงานของผู้บริหาร  </t>
  </si>
  <si>
    <t xml:space="preserve">     7.7 โครงการสร้างองค์ความรู้สำหรับนิสิต อาจารย์ และเจ้าหน้าที่ภายในคณะฯ</t>
  </si>
  <si>
    <t xml:space="preserve">     7.8 โครงการสร้างเครือข่ายความร่วมมือแลกเปลี่ยนเรียนรู้ระหว่างศิษย์ปัจจุบันกับศิษย์เก่าและหน่วยงานภายนอก</t>
  </si>
  <si>
    <t xml:space="preserve">    7.9 โครงการจัดทำแผนบริหารความเสี่ยงและดำเนินการบริหารความเสี่ยง </t>
  </si>
  <si>
    <t xml:space="preserve">     7.13 โครงการ สนับสนุนการถ่ายทอดความรู้ซึ่งกันและกัน  (Care &amp; Share)</t>
  </si>
  <si>
    <t xml:space="preserve">     7.14 โครงการสร้างเครือข่ายเพื่อการปฏิบัติงานระหว่างหน่วยงานภายในและภายนอกสถาบัน (เช่น Staff exchange)</t>
  </si>
  <si>
    <t xml:space="preserve">     7.15 โครงการสำรวจความพึงพอใจด้านบรรยากาศในการปฏิบัติงานของบุคลากร </t>
  </si>
  <si>
    <t xml:space="preserve">     7.16 กิจกรรม 7 ส. (Big Cleanning Day)</t>
  </si>
  <si>
    <t xml:space="preserve">     7.17 โครงการส่งเสริม สนับสนุนบุคลากรดีเด่นทุกสายงาน โครงการส่งเสริม สนับสนุนบุคลากรดีเด่นทุกสายงาน </t>
  </si>
  <si>
    <t xml:space="preserve">     7.19 โครงการบริหารจัดการทรัพย์สิน </t>
  </si>
  <si>
    <t xml:space="preserve">     7.20 โครงการ KBS Gift Shop (Kasetsart Business School Gift Shop)</t>
  </si>
  <si>
    <t xml:space="preserve">     7.21 การจัดสรรทุนการศึกษาระดับ ป.เอก     </t>
  </si>
  <si>
    <t xml:space="preserve">     7.22 กิจกรรมจัดทำและประชาสัมพันธ์ระบบให้บุคคลภายนอกรับทราบ </t>
  </si>
  <si>
    <t xml:space="preserve">     7.23 การจัดหาบุคลากรตามคุณวุฒิ คุณสมบัติเฉพาะในสายวิชาการตามที่ภาควิชาต้องการ</t>
  </si>
  <si>
    <t xml:space="preserve">     7.24 การจัดหาบุคลากรสายสนับสนุนเพื่อรองรับภาระกิจอย่างพอเพียง</t>
  </si>
  <si>
    <t xml:space="preserve">     7.25 โครงการสัมมนาคณาจารย์ประจำปี</t>
  </si>
  <si>
    <t xml:space="preserve">    7.4 โครงการคณบดีเล่าสู่กันฟัง/นานาสาระ/Dean's Ttalk จากคณบดี ผ่านเว็ปไซต์ </t>
  </si>
  <si>
    <t xml:space="preserve">    7.10 โครงการติดตามและประเมินผลการดำเนินงานตามแผนบริหารความเสี่ยง</t>
  </si>
  <si>
    <t xml:space="preserve">     8.2 กิจกรรมจัดทำฐานข้อมูลทางการเงินที่ผู้บริหารสามารถนำมาใช้ในการตัดสินใจ วิเคราะห์ได้ทันที </t>
  </si>
  <si>
    <t xml:space="preserve">     8.3 กิจกรรมรายงานทางการเงินต่อคณะกรรมการประจำคณะ </t>
  </si>
  <si>
    <t xml:space="preserve">     9.1 โครงการประเมินการประกันคุณภาพระหว่างกาล ประจำปี</t>
  </si>
  <si>
    <t xml:space="preserve">     9.2 กิจกรรมสร้างเครือข่ายด้านการประกันคุณภาพระหว่างคณะ มหาวิทยาลัยและภายนอกมหาวิทยาลัย</t>
  </si>
  <si>
    <t xml:space="preserve">     9.3 โครงการจัดทำรายงานประจำปีของคณะฯ </t>
  </si>
  <si>
    <t xml:space="preserve">     9.4 โครงการจัดการความรู้ด้านการประกันคุณภาพ</t>
  </si>
  <si>
    <t xml:space="preserve">    2.1 การจัดสัมมนาเชิงปฏิบัติการ เรื่อง "มคอ." </t>
  </si>
  <si>
    <t xml:space="preserve"> - อย่างน้อยปีละ 1 ครั้ง
 - ไม่น้อยกว่า 80% ของ
   บุคลากรที่เกี่ยวข้อง</t>
  </si>
  <si>
    <t>รองคณบดี</t>
  </si>
  <si>
    <t xml:space="preserve">    2.2 การเชิญผู้เชี่ยวชาญมาอบรม</t>
  </si>
  <si>
    <t xml:space="preserve"> - อย่างน้อยปีละ 1  คน</t>
  </si>
  <si>
    <t>รองคณบดี, หัวหน้าภาควิชา</t>
  </si>
  <si>
    <t xml:space="preserve">   2.4 การเก็บข้อมูลเกี่ยวกับหลักสูตรที่เกี่ยวข้องเพื่อนำมาวิเคราะห์ เปรียบเทียบ และพัฒนาหลักสูตรของตนเอง</t>
  </si>
  <si>
    <t xml:space="preserve"> - รายงาน 9 ฉบับ 
   (ข้อมูลเบื้องต้น)</t>
  </si>
  <si>
    <t>อาจารย์ผู้รับผิดชอบหลักสูตร</t>
  </si>
  <si>
    <t xml:space="preserve">   2.5 การจัดสานเสวนาในหัวข้อทางวิชาการที่มีความทันสมัย</t>
  </si>
  <si>
    <t xml:space="preserve"> - เดือนละ 1 ครั้ง</t>
  </si>
  <si>
    <t xml:space="preserve">   2.6 การจัดฝึกอบรมเกี่ยวกับกระบวนการยื่นขอกำหนดตำแหน่งทางวิชาการ</t>
  </si>
  <si>
    <t xml:space="preserve"> - อย่างน้อยปีละ 1 ครั้ง</t>
  </si>
  <si>
    <t xml:space="preserve">   2.7 โครงการติดตามการยื่นขอตำแหน่งทางวิชาการ</t>
  </si>
  <si>
    <t xml:space="preserve"> - ภาคการศึกษาละ 1 ฉบับ
   ต่อภาควิชา</t>
  </si>
  <si>
    <t>หัวหน้าภาควิชา</t>
  </si>
  <si>
    <t xml:space="preserve"> - 1 ครั้งต่อภาคการศึกษา</t>
  </si>
  <si>
    <t>รองคณบดี, งานบริการการศึกษา</t>
  </si>
  <si>
    <t xml:space="preserve"> - มีฐานข้อมูล</t>
  </si>
  <si>
    <t xml:space="preserve"> - อย่างน้อย 1 ข้อตกลงต่อปี</t>
  </si>
  <si>
    <t>คณบดี, หัวหน้าภาควิชา</t>
  </si>
  <si>
    <t>ผู้ช่วยคณบดี</t>
  </si>
  <si>
    <t xml:space="preserve"> - มีการประชาสัมพันธ์</t>
  </si>
  <si>
    <t xml:space="preserve"> - ปีละ 1 ครั้ง</t>
  </si>
  <si>
    <t xml:space="preserve"> - อย่างน้อยปีละ 1 ครั้ง
 - อย่างน้อย 50 คนต่อรุ่น</t>
  </si>
  <si>
    <t xml:space="preserve"> - อย่างน้อยปีละ 1 ครั้ง
 - อย่างน้อย 80 คนต่อรุ่น
 </t>
  </si>
  <si>
    <t xml:space="preserve"> - มีคณะกรรมการดำเนินการ   เพื่อการรับรองตามมาตรฐาน  AACSB</t>
  </si>
  <si>
    <t>หัวหน้าภาค</t>
  </si>
  <si>
    <t>- มีหลักสูตรปริญญาตรี
  นานาชาติ (การตลาด)</t>
  </si>
  <si>
    <t>คณบดี/หัวหน้าภาค</t>
  </si>
  <si>
    <t>- อย่างน้อย 1 รายวิชาต่อ
  หลักสูตร</t>
  </si>
  <si>
    <t>อาจารย์ประจำหลักสูตร</t>
  </si>
  <si>
    <t>- มีการตั้งคณะทำงานศึกษา
  ระบบเชื่อมต่อฐานข้อมูลที่
  รวบรวมองค์ความรู้ด้าน
  บริหารธุรกิจ</t>
  </si>
  <si>
    <t xml:space="preserve"> - อย่างน้อย 1 ครั้งต่อปี</t>
  </si>
  <si>
    <t>- อย่างน้อย 1 กิจกรรมต่อปี</t>
  </si>
  <si>
    <t xml:space="preserve">   2.3 การแลกเปลี่ยนบุคลากรสายวิชาการระหว่างสถาบันการศึกษาต่างประเทศ</t>
  </si>
  <si>
    <t>ผู้ช่วยคณบดี/ฝ่ายพัสดุ</t>
  </si>
  <si>
    <t>ผู้แทนจากคณะบริหารธุรกิจ/คณะกรรมการห้องสมุดพิทยาลงกรณ์</t>
  </si>
  <si>
    <t>หัวหน้าสำนักงานเลขานุการคณะบริหารธุรกิจ/หัวหน้างานพัสดุ</t>
  </si>
  <si>
    <t>หัวหน้าสำนักงานเลขานุการคณะบริหารธุรกิจ</t>
  </si>
  <si>
    <t>เลขานุการคณะบริหารธุรกิจ</t>
  </si>
  <si>
    <t>มีคณะทำงานการจัดทำข้อมูลและเครื่องมือที่ใช้การให้คำปรึกษาแก่อาจารย์ที่ปรึกษา</t>
  </si>
  <si>
    <t>แผนปฏิบัติงานประจำปี 2555</t>
  </si>
  <si>
    <t>ตัวบ่งชี้</t>
  </si>
  <si>
    <t>4. แผนงานด้านการวิจัย</t>
  </si>
  <si>
    <t>1. จำนวนครั้งในการจัดอบรมการทำวิจัยโดยผู้เชี่ยวชาญ</t>
  </si>
  <si>
    <t>1 ครั้ง / ปี</t>
  </si>
  <si>
    <t>1. ร้อยละของอาจารย์ที่เข้าร่วม/อาจารย์ทั้งหมด</t>
  </si>
  <si>
    <t xml:space="preserve">ร้อยละ 15 </t>
  </si>
  <si>
    <t>1. การเกิดขึ้นของทีมงานในการรวบรวมและทำฐานข้อมูลงานวิจัยของคณะและเผยแพร่ข้อมูลการวิจัยสู่คณาจารย์</t>
  </si>
  <si>
    <t xml:space="preserve"> 1 ทีม </t>
  </si>
  <si>
    <t>1. จำนวนเครือข่ายวิจัยกับหน่วยงานภายในและภายนอก</t>
  </si>
  <si>
    <t>1 เครือข่าย</t>
  </si>
  <si>
    <t xml:space="preserve">                                          </t>
  </si>
  <si>
    <t>1. จำนวนงานวิจัยที่ได้รับการตีพิมพ์ในวารสารระดับชาติและนานาชาติ (ในปีนี้เน้นการตีพิมพ์ในวารสารระดับชาติ เนื่องจากกรอบเวลา)</t>
  </si>
  <si>
    <t>10 เรื่อง</t>
  </si>
  <si>
    <t>ประธานคณะกรรมการจัดทำวารสารฯ</t>
  </si>
  <si>
    <t>1. จำนวนผู้เชี่ยวชาญทางด้านภาษาอังกฤษ</t>
  </si>
  <si>
    <t xml:space="preserve">1 คน </t>
  </si>
  <si>
    <t>1. ร้อยละของผลงานที่ได้รับการเผยแพร่ในการประชุมระดับชาติ/จำนวนคณาจารย์</t>
  </si>
  <si>
    <t>2. ร้อยละของผลงานที่ได้รับการเผยแพร่ในการประชุมระดับนานาชาติ/จำนวนคณาจารย์</t>
  </si>
  <si>
    <t>2. ร้อยละของผลงานที่ได้รับการตีพิมพ์ในวารสารระดับนานาชาติ/จำนวนคณาจารย์</t>
  </si>
  <si>
    <t>1.จำนวนเล่มของวารสารเกษตรศาสตร์ธุรกิจประยุกต์</t>
  </si>
  <si>
    <t>2 เล่ม / ปี</t>
  </si>
  <si>
    <t>1.จำนวนเล่มของวารสาร International Journal of Business Development Research (IJBDR)</t>
  </si>
  <si>
    <t xml:space="preserve">2 เล่ม / ปี </t>
  </si>
  <si>
    <t>5. แผนงานด้านการบริการวิชาการแก่สังคม</t>
  </si>
  <si>
    <t xml:space="preserve">    5.1 สร้างความร่วมมือและเชื่อมโยงกับหน่วยงาน ภายในและภายนอกที่มีความเชี่ยวชาญเฉพาะด้าน</t>
  </si>
  <si>
    <t>คณะกรรมการบริการวิชาการ</t>
  </si>
  <si>
    <t>1. จำนวนศูนย์ CSR</t>
  </si>
  <si>
    <t>1 ศูนย์</t>
  </si>
  <si>
    <t>1. จำนวนโครงการ</t>
  </si>
  <si>
    <t>1 โครงการ</t>
  </si>
  <si>
    <t>1 จำนวนเข้าร่วมกับเทคโนโลยีและนวัตกรรม</t>
  </si>
  <si>
    <t>คณบดีและคณะทำงาน</t>
  </si>
  <si>
    <t xml:space="preserve">       5.1.5 ความร่วมมือกับคณะประมง</t>
  </si>
  <si>
    <t>1. จำนวนโครงการความร่วมมือ</t>
  </si>
  <si>
    <t xml:space="preserve">       5.1.7 ความร่วมมือกับหน่วยงานในมหาวิทยาลัย</t>
  </si>
  <si>
    <t>1. จำนวนหน่วยงานที่ร่วมมือ</t>
  </si>
  <si>
    <t xml:space="preserve">      5.2.1 โครงการจัดทำเว็บไซต์เผยแพร่ศักยภาพคณาจารย์</t>
  </si>
  <si>
    <t>1. มีเว็บไซต์ข้อมูลความเชี่ยวชาญของคณาจารย์</t>
  </si>
  <si>
    <t xml:space="preserve">      5.2.2  โครงการจัดทำฐานข้อมูลผลงานและความเชี่ยวชาญของคณาจารย์ (ประเภทสิ่งพิมพ์)</t>
  </si>
  <si>
    <t>1. จำนวนครั้งในการจัดพิมพ์และเผยแพร่สื่อสิ่งพิมพ์ผลงานคณาจารย์ต่อปี</t>
  </si>
  <si>
    <t xml:space="preserve">      5.2.3  โครงการสำรวจความต้องการของหน่วยงานภายนอก</t>
  </si>
  <si>
    <t>1. จำนวนครั้งในการสำรวจความต้องการของหน่วยงานภายนอก</t>
  </si>
  <si>
    <t>2 ครั้ง</t>
  </si>
  <si>
    <t xml:space="preserve">     5.2.4 โครงการจัดทำโครงการประเมินผลการให้บริการวิชาการและติดตามผล   </t>
  </si>
  <si>
    <t>1. ระดับความเห็นในการประเมินผลการให้บริการวิชาการ (คะแนนเต็ม 5)</t>
  </si>
  <si>
    <t xml:space="preserve">      3.5       (ระดับดี)</t>
  </si>
  <si>
    <t xml:space="preserve">  5.3 จัดสัมมนาวิชาการระดับชาติ</t>
  </si>
  <si>
    <t>1. จำนวนครั้งในการจัดอบรม /สัมมนา</t>
  </si>
  <si>
    <t>ดร.ศุภกฤษ์ สุขสมานและคณะทำงาน</t>
  </si>
  <si>
    <t xml:space="preserve">      5.3.2  โครงการสัมมนาร่วมกับหน่วยงานภายนอก (Thai TIMA 4 สถาบัน)</t>
  </si>
  <si>
    <t>1. จำนวนครั้งที่จัดสัมมนากับหน่วยงานภายนอก</t>
  </si>
  <si>
    <t>21-22</t>
  </si>
  <si>
    <t>ดร.ไพฑูลย์ เจตธำรงชัย และคณะกรรมการThai TIMA</t>
  </si>
  <si>
    <t>5.4 เผยแพร่บริการวิชาการสู่สังคม</t>
  </si>
  <si>
    <t xml:space="preserve">     5.4.1 โครงการเผยแพร่งานบริการวิชาการบนเว็บไซต์คณะบริหารธุรกิจ  (Update)</t>
  </si>
  <si>
    <t>1.เว็บไซต์ ในการเผยแพร่ผลงานวิจัยของอาจารย์</t>
  </si>
  <si>
    <t>1 เว็บไซต์</t>
  </si>
  <si>
    <t xml:space="preserve">     5.4.2 โครงการเผยแพร่ผ่านสื่อสิ่งพิมพ์</t>
  </si>
  <si>
    <t>1. จำนวนครั้งในการจัดงานเผยแพร่</t>
  </si>
  <si>
    <t>ดร.ศุภกฤษ์ สุขสมาน</t>
  </si>
  <si>
    <t xml:space="preserve">    4.1 จัดอบรมการทำวิจัยโดยผู้เชี่ยวขาญจากภายในและภายนอก</t>
  </si>
  <si>
    <t xml:space="preserve">   4.2 โครงการพี่สอนน้องในการทำวิจัย</t>
  </si>
  <si>
    <t xml:space="preserve">   4.3 จัดตั้งทีมงานในการรวบรวมและจัดทำฐานข้อมูลงานวิจัยของคณะและเผยแพร่ข้อมูลการวิจัยสู่คณาจารย์</t>
  </si>
  <si>
    <t xml:space="preserve">   4.4 สร้างเครือข่ายวิจัยกับหน่วยงานภายในและภายนอกประเทศ</t>
  </si>
  <si>
    <t xml:space="preserve">   4.5 โครงการสนับสนุนการตีพิมพ์และเผยแพร่งานวิจัยในวารสารวิชาการ</t>
  </si>
  <si>
    <t xml:space="preserve">  4.6 จัดหาผู้เชี่ยวชาญทางด้านภาษาอังกฤษเพื่อช่วยเหลือคณาจารย์ทางด้านภาษา</t>
  </si>
  <si>
    <t xml:space="preserve">   4.8 รวบรวม จัดทำข้อมูล และเผยแพร่รายชื่อวารสารทางวิชาการตามรายชื่อของ สกอ.</t>
  </si>
  <si>
    <t xml:space="preserve">   4.9 การตีพิมพ์วารสารเกษตรศาสตร์ธุรกิจประยุกต์</t>
  </si>
  <si>
    <t xml:space="preserve">   4.10 จัดทำและตีพิมพ์วารสาร International Journal of Business Development Research (IJBDR)</t>
  </si>
  <si>
    <t xml:space="preserve">   3.1 โครงการจัดตั้งศูนย์การเรียนรู้สำหรับนิสิต  </t>
  </si>
  <si>
    <t xml:space="preserve">   3.2 กิจกรรมปรับปรุงศูนย์ปฏิบัติการคอมพิวเตอร์และเทคโนโลยีสารสนเทศ    </t>
  </si>
  <si>
    <t xml:space="preserve">   3.3 กิจกรรมห้องสมุด   e-Library  </t>
  </si>
  <si>
    <t xml:space="preserve">   3.4 การสำรวจความต้องการและความพร้อมของสิ่งอำนวยความสะดวกที่เอื้อต่อการพัฒนาการเรียนรู้ของนิสิต</t>
  </si>
  <si>
    <t xml:space="preserve">   3.5 โครงการพัฒนาทักษะการให้บริการของเจ้าหน้าที่</t>
  </si>
  <si>
    <t xml:space="preserve">   3.6 โครงการประเมินบุคลากรฝ่ายสนับสนุน และให้รางวัลแก่บุคลากรดีเด่น</t>
  </si>
  <si>
    <t xml:space="preserve">   3.7 โครงการจัดทำข้อมูลและเครื่องมือที่ใช้การให้คำปรึกษาแก่อาจารย์ที่ปรึกษา</t>
  </si>
  <si>
    <t>1. จำนวนครั้งการประชาสัมพันธ์วิสัยทัศน์</t>
  </si>
  <si>
    <t>1. จำนวนครั้งของการประชุม</t>
  </si>
  <si>
    <t xml:space="preserve"> 1. จำนวนครั้งที่จัด
 2. จำนวนคน</t>
  </si>
  <si>
    <t>1. จำนวนบุคลากรทางวิชาการที่
   แลกเปลี่ยน</t>
  </si>
  <si>
    <t>1. จำนวนรายงานทั้งหมดของแต่ละ
   หลักสูตร</t>
  </si>
  <si>
    <t xml:space="preserve">1. จำนวนครั้งที่จัด
 </t>
  </si>
  <si>
    <t xml:space="preserve">1. จำนวนรายงานความก้าวหน้าใน
    ระดับภาควิชา
</t>
  </si>
  <si>
    <t>1. จำนวนทุนที่จัดสรร</t>
  </si>
  <si>
    <t>1. จำนวนครั้งที่จัด</t>
  </si>
  <si>
    <t>1. มีฐานข้อมูล</t>
  </si>
  <si>
    <t>1. จำนวนข้อตกลงความร่วมมือ</t>
  </si>
  <si>
    <t>1. มีการประชาสัมพันธ์</t>
  </si>
  <si>
    <t>1. จำนวนครั้งที่จัด
2. จำนวนคน</t>
  </si>
  <si>
    <t>1. มีคณะกรรมการดำเนินการเพื่อ
   การรับรองตามมาตรฐาน AACSB</t>
  </si>
  <si>
    <t>1. มีหลักสูตรปริญญาตรีนานาชาติ 
  (การตลาด)</t>
  </si>
  <si>
    <t>1. มีคณะกรรมการจัดทำหลักสูตรปริญญาโทนานาชาติ</t>
  </si>
  <si>
    <t>1. มีหลักสูตรวิทยาศาสตรบัณฑิต สาขาการจัดการเทคโนโลยีและการผลิต</t>
  </si>
  <si>
    <t>1. จำนวนรายวิชาที่มีการนำประสบการณ์จากการบริการวิชาการมาใช้เป็นกรณีศึกษาประกอบการเรียนการสอน</t>
  </si>
  <si>
    <t>1. มีการตั้งคณะทำงานศึกษาระบบ
  เชื่อมต่อฐานข้อมูลที่รวบรวมองค์
  ความรู้ด้านบริหารธุรกิจ</t>
  </si>
  <si>
    <t>1. จำนวนกิจกรรมต่อปี</t>
  </si>
  <si>
    <t xml:space="preserve">  5.2 เพิ่มปริมาณงานบริการวิชาการให้กับหน่วยงานภายในและภายนอก</t>
  </si>
  <si>
    <t>1. จำนวนผู้เข้าร่วมกิจกรรม</t>
  </si>
  <si>
    <t>1. จำนวนวันการรณรงค์</t>
  </si>
  <si>
    <t>1. จำนวนซุ้มแสดงความยินดี</t>
  </si>
  <si>
    <t xml:space="preserve">1. มีการเผยแพร่กฎ ข้อบังคับ และหลักเกณฑ์ </t>
  </si>
  <si>
    <t>1. มีผลการประเมินผู้บริหาร</t>
  </si>
  <si>
    <t>1. จำนวนครั้งของการเผยแพร่ข้อมูลที่เป็นประโยชน์ต่อสาธารณะ</t>
  </si>
  <si>
    <t>1. จำนวนครั้งที่เผยแพร่</t>
  </si>
  <si>
    <t>1. รายงานการตรวจสอบภายในของคณะกรรมการ</t>
  </si>
  <si>
    <t>1. จำนวนโครงการสร้างองค์ความรู้ไปใช้ให้เกิดประโยชน์ต่อชุมชนและสังคม</t>
  </si>
  <si>
    <t>1. จำนวนโครงการสร้างเครือข่ายความร่วมมือแลกเปลี่ยนเรียนรู้ระหว่างศิษย์ปัจจุบันกับศิษย์เก่าและหน่วยงานภายนอก</t>
  </si>
  <si>
    <t>1. มีกระบวนการบริหารความเสี่ยง</t>
  </si>
  <si>
    <t>1. รายงานสรุปผลการดำเนินงานและประเมินผลความเสี่ยง</t>
  </si>
  <si>
    <t>1. จำนวนแผนพัฒนาบุคลากร</t>
  </si>
  <si>
    <t>1. จำนวนบุคลากรที่ได้รับการพัฒนา</t>
  </si>
  <si>
    <t>1. จำนวนครั้งที่มีการสอนงาน/ถ่ายทอดความรู้</t>
  </si>
  <si>
    <t>1. จำนวนหน่วยงาน</t>
  </si>
  <si>
    <t>1. ระดับความพึงพอใจของบุคลากรในการปฏิบัติงาน</t>
  </si>
  <si>
    <t xml:space="preserve">1. จำนวนรางวัล </t>
  </si>
  <si>
    <t>1. รายได้ในการบริหารจัดการทรัพย์สิน</t>
  </si>
  <si>
    <t>1. รายได้ต่อปี</t>
  </si>
  <si>
    <t>1. มีระบบเชื่อมต่อฐานข้อมูลที่รวบรวมองค์ความรู้ด้านการบริหารธุรกิจ</t>
  </si>
  <si>
    <t>1. จำนวนอาจารย์ที่บรรจุแต่งตั้ง</t>
  </si>
  <si>
    <t>1. จำนวนลูกจ้างชั่วคราวปรับสถานภาพลูกจ้างชั่วคราวสำนักงานเลขา/ภาควิชา เป็นพนักงานเงินรายได้</t>
  </si>
  <si>
    <t>2. มีการจ้างลูกจ้างชั่วคราวตามความต้องการของคณะ/ภาควิชา/โครงการพิเศษ เพิ่มเติมหรือทดแทนอัตราเดิม</t>
  </si>
  <si>
    <t>1. จำนวนจัดสัมมนา</t>
  </si>
  <si>
    <t>1. จำนวนครั้งของการสำรวจ</t>
  </si>
  <si>
    <t>1. จำนวนแผนกลยุทธ์ทางการเงินที่สอดคล้องกับวิสัยทัศน์ของคณะฯ</t>
  </si>
  <si>
    <t>1. จำนวนฐานข้อมูลทางการเงิน</t>
  </si>
  <si>
    <t>1. มีงบการเงินประจำเดือน</t>
  </si>
  <si>
    <t>1. งบการเงินได้รับการรับรองจากผู้สอบบัญชี</t>
  </si>
  <si>
    <t xml:space="preserve">       5.1.1 จัดตั้งและสนับสนุนศูนย์ CSR</t>
  </si>
  <si>
    <t>*</t>
  </si>
  <si>
    <t>ผศ.ดร.พิพัฒน์        นนทนาธรณ์</t>
  </si>
  <si>
    <t xml:space="preserve">       5.1.2 โครงการสนับสนุนคณาจารย์เข้าร่วมกับหน่วยงานศูนย์เทคโนโลยีและนวัตกรรม (TIIM)</t>
  </si>
  <si>
    <t xml:space="preserve">       5.1.3 จัดตั้งศูนย์สนับสนุนบริการวิชาการการตลาด Strategic Merketing Inteligence Center (SMIC) </t>
  </si>
  <si>
    <t>1. จัดตั้งศูนย์บริการวิชาการด้านการตลาด</t>
  </si>
  <si>
    <t>หัวหน้าภาควิชาการตลาดและคณะกรรมการบริการฯ</t>
  </si>
  <si>
    <t xml:space="preserve">      5.1.4 โครงการศูนย์เรียนรู้ต้นแบบด้านธุรกิจบริการ</t>
  </si>
  <si>
    <t>1. จำนวน 1 ธุรกิจ</t>
  </si>
  <si>
    <t>1 ธุรกิจ</t>
  </si>
  <si>
    <t xml:space="preserve">       5.1.6 ความร่วมมือภายใต้โครงการพัฒนาศักยภาพสถานีวิจัยดอยปุย ร่วมกันระหว่าง คณะบริหารธุรกิจ / คณะสถาปัตยกรรมศาสตร์และคณะวนศาสตร์</t>
  </si>
  <si>
    <t xml:space="preserve">      5.3.1  โครงการจัดอบรม / สัมมนาร่วมกับหน่วยงานภายใน เช่น สวพ.มก,  สำนักหอสมุด</t>
  </si>
  <si>
    <t xml:space="preserve">     5.4.3 โครงการเผยแพร่ผลงานบริการวิชาการสู่สาธารณชน</t>
  </si>
  <si>
    <t xml:space="preserve">     5.4.4 โครงการร่วมผลิตรายการทางสื่อโทรทัศน์</t>
  </si>
  <si>
    <t>1. จำนวนรายการ</t>
  </si>
  <si>
    <t>หมายเหตุ *                 แหล่งเงินภายนอก</t>
  </si>
  <si>
    <t>1. ร้อยละของผลงานที่ได้รับการตีพิมพ์ในวารสารระดับชาติ/จำนวนคณาจารย์</t>
  </si>
  <si>
    <t>เงิน
งบประมาณ</t>
  </si>
  <si>
    <t xml:space="preserve">1. อย่างน้อยภาคการศึกษาละ 1 ครั้ง
 </t>
  </si>
  <si>
    <t xml:space="preserve">   2.8 การมอบโล่ห์ประกาศเกียรติคุณแก่อาจารย์ที่ได้รับผลการประเมินการเรียนการสอนสูงสุด 5 ลำดับแรก</t>
  </si>
  <si>
    <t xml:space="preserve">   2.9 โครงการพัฒนาการจัดการเรียนการสอน และการจัดเสวนาแลกเปลี่ยนความรู้เกี่ยวกับลักษณะการเรียนการสอนในชั้นเรียน</t>
  </si>
  <si>
    <t xml:space="preserve">   2.10  การจัดทำระบบฐานข้อมูลเกี่ยวกับผู้มีประสบการณ์ทางวิชาการหรือวิชาชีพจากหน่วยงานหรือชุมชนภายนอก</t>
  </si>
  <si>
    <t xml:space="preserve">   2.11 การทำข้อตกลงความร่วมมือระหว่างคณะบริหารธุรกิจกับหน่วยงานภาครัฐ และภาคเอกชน</t>
  </si>
  <si>
    <t xml:space="preserve">   2.12 การจัดอบรมการจัดทำวิจัยในชั้นเรียน</t>
  </si>
  <si>
    <t xml:space="preserve">   2.13 การจัดอบรม/แนะนำ/เผยแพร่ ข้อมูลเกี่ยวกับเทคโนโลยีสื่อการเรียนการสอน</t>
  </si>
  <si>
    <t xml:space="preserve">   2.14 การจัด Job Fair </t>
  </si>
  <si>
    <t xml:space="preserve">   2.165 การประชาสัมพันธ์ผ่านเว็บไซต์และโปสเตอร์</t>
  </si>
  <si>
    <t xml:space="preserve">   2.16 การแนะนำสหกิจศึกษา</t>
  </si>
  <si>
    <t xml:space="preserve">   2.17 ปัจฉิมนิเทศ</t>
  </si>
  <si>
    <t xml:space="preserve">   2.18 โครงการพัฒนาบุคลิกภาพ</t>
  </si>
  <si>
    <t xml:space="preserve">   2.19 โครงการอบรมภาษาอังกฤษสำหรับนิสิต</t>
  </si>
  <si>
    <t xml:space="preserve">   2.20 ตั้งคณะกรรมการดำเนินการเพื่อการรับรองตามมาตรฐาน AACSB ทุกปี</t>
  </si>
  <si>
    <t xml:space="preserve">   2.21 โครงการปริญญาตรีนานาชาติ(การตลาด)</t>
  </si>
  <si>
    <t xml:space="preserve">   2.22 โครงการปริญญาโทนานาชาติ</t>
  </si>
  <si>
    <t xml:space="preserve">   2.23 โครงการหลักสูตรวิทยาศาสตรบัณฑิต สาขาการจัดการเทคโนโลยีและการผลิต</t>
  </si>
  <si>
    <t xml:space="preserve">   2.25 กำหนดเป็นนโยบายให้ทุกหลักสูตรมีการนำประสบการณ์จากการบริการวิชาการมาใช้เป็นกรณีศึกษาประกอบการเรียนการสอน</t>
  </si>
  <si>
    <t xml:space="preserve">   2.26 จัดทำและประชาสัมพันธ์ระบบเชื่อมต่อฐานข้อมูลที่รวบรวมองค์ความรู้ด้านบริหารธุรกิจให้บุคคลภายนอกรับทราบ</t>
  </si>
  <si>
    <t xml:space="preserve">   2.27 โครงการส่งเสริมการแต่งกายให้ถูกกาละเทศะ</t>
  </si>
  <si>
    <t xml:space="preserve">   2.28 โครงการจิตอาสาและบริการสังคม</t>
  </si>
  <si>
    <t xml:space="preserve">   2.24 โครงการส่งเสริมสนับสนุนแลกเปลี่ยนอาจารย์และนิสิตระหว่างสถาบันนานาชาติ</t>
  </si>
  <si>
    <t xml:space="preserve">1. จำนวนอาจารย์และนิสิตเข้าร่วม
   โครงการ
2. จำนวนกิจกรรม
</t>
  </si>
  <si>
    <t>- มีหลักสูตรวิทยาศาสตรบัณฑิตสาขาการจัดการเทคโนโลยีและการผลิต</t>
  </si>
  <si>
    <t xml:space="preserve">- อย่างน้อย 2 คน 
- อย่างน้อย 1 กิจกรรม
</t>
  </si>
  <si>
    <t>28 โครงการ/กิจกรรม</t>
  </si>
  <si>
    <t>33 ตัวชี้วัด</t>
  </si>
  <si>
    <t>รวมเป็นเงิน</t>
  </si>
  <si>
    <t xml:space="preserve">1. มีคณะทำงานจัดทำโครงการจัดตั้งศูนย์การเรียนรู้สำหรับนิสิต  </t>
  </si>
  <si>
    <t xml:space="preserve">1. มีรายงานผลการปรับปรุงศูนย์ปฏิบัติการคอมพิวเตอร์และเทคโนโลยีสารสนเทศ    </t>
  </si>
  <si>
    <t xml:space="preserve">1. หมายเหตุ: ใช้ระบบฐานข้อมูลของห้องสมุดพิทยาลงกรณ์ </t>
  </si>
  <si>
    <t>1. มีรายงานการสำรวจความต้องการและความพร้อมของสิ่งอำนวยความสะดวกที่เอื้อต่อการพัฒนาการเรียนรู้ของนิสิต</t>
  </si>
  <si>
    <t>1. จำนวนครั้งที่จัดกิจกรรม</t>
  </si>
  <si>
    <t>1. มีคณะทำงานการจัดทำข้อมูลและเครื่องมือที่ใช้การให้คำปรึกษาแก่อาจารย์ที่ปรึกษา</t>
  </si>
  <si>
    <t xml:space="preserve">   4.7 รวบรวมจัดทำข้อมูลและเผยแพร่รายชื่อผลงานการประชุมทางวิชาการระดับชาติและนานาชาติ</t>
  </si>
  <si>
    <t>10 โครงการ/กิจกรรม</t>
  </si>
  <si>
    <t>12 ตัวชี้วัด</t>
  </si>
  <si>
    <t>500,000 (ระดับชาติ 50,000/เรื่อง/100%, นานาชาติ 100,000/เรื่อง/100%)</t>
  </si>
  <si>
    <t>100,000
(8,000 /ปี)</t>
  </si>
  <si>
    <t>17 โครงการ/กิจกรรม</t>
  </si>
  <si>
    <t>17 ตัวชี้วัด</t>
  </si>
  <si>
    <t>10 ตัวชี้วัด</t>
  </si>
  <si>
    <t>26 โครงการ/กิจกรรม</t>
  </si>
  <si>
    <t>27 ตัวชี้วัด</t>
  </si>
  <si>
    <t xml:space="preserve">     8.4 กิจกรรมตรวจสอบงบการเงินประจำปี โดยสำนักงานตรวจสอบบัญชี </t>
  </si>
  <si>
    <r>
      <t xml:space="preserve">     </t>
    </r>
    <r>
      <rPr>
        <sz val="14"/>
        <color indexed="8"/>
        <rFont val="TH SarabunPSK"/>
        <family val="2"/>
      </rPr>
      <t xml:space="preserve">8.1 กิจกรรมการจัดทำแผนกลยุทธ์ทางการเงินที่สอดคล้องกับยุทธศาสตร์ของคณะฯ </t>
    </r>
  </si>
  <si>
    <t>4 โครงการ/กิจกรรม</t>
  </si>
  <si>
    <t>4 ตัวชี้วัด</t>
  </si>
  <si>
    <t>1. มีการประเมิน</t>
  </si>
  <si>
    <t xml:space="preserve">1. รายงานประจำปีของคณะฯ </t>
  </si>
  <si>
    <t>1. จำนวนการจัดโครงการ</t>
  </si>
  <si>
    <t xml:space="preserve">     7.11 โครงการพัฒนาบุคลากรเพื่อเพิ่มศักยภาพตามหลักสมรรถนะคณะบริหารธุรกิจ
            </t>
  </si>
  <si>
    <t xml:space="preserve">     7.12 โครงการพัฒนาบุคคลากรตามสายงาน
           - เสนอผลงานวิจัย
           - ประชุมวิชาการในประเทศและต่างประเทศ
           - ลาศึกษาต่อ เอก โท ตรี
           - อาจารย์และเจ้าหน้าที่ไปอบรมสัมมนา </t>
  </si>
  <si>
    <t xml:space="preserve">     7.18 โครงการยกระดับคุณภาพชีวิตของบุคลากร
            - สวัสดิการเงินกู้
            - การส่งเสริมสุขภาพ
            - อุปกรณ์ออกกำลังกาย
            - กองทุนสำรองเลี้ยงชีพพนักงานเงินรายได้</t>
  </si>
  <si>
    <t>1. จำนวนกิจกรรมส่งเสริม</t>
  </si>
  <si>
    <t xml:space="preserve">     7.26 โครงการสำรวจความต้องการและความพร้อมของสิ่งอำนวยความสะดวกที่เอื้อต่อการทำงาน
           - เครื่องคอมพิวเตอร์
           - โต๊ะ เก้าอี้
           - เครื่องใช้สำนักงาน</t>
  </si>
  <si>
    <t xml:space="preserve">   3.9 กิจกรรมรับปริญญา</t>
  </si>
  <si>
    <t>1. จำนวนโครงการที่จัด</t>
  </si>
  <si>
    <t>1. จำนวนผู้สำเร็จการศึกษา</t>
  </si>
  <si>
    <t xml:space="preserve"> -
</t>
  </si>
  <si>
    <t>18,
20-22</t>
  </si>
  <si>
    <t>- มีคณะกรรมการจัดทำ
หลักสูตรปริญญาโทนานาชาติ</t>
  </si>
  <si>
    <t xml:space="preserve">     6.1 โครงการทำบุญเลี้ยงพระเนื่องในโอกาส
วันขึ้นปีใหม่ และวันสถาปนาคณะฯ</t>
  </si>
  <si>
    <t xml:space="preserve">     6.2 โครงการวันสถาปนามหาวิทยาลัยเกษตรศาสตร์</t>
  </si>
  <si>
    <t xml:space="preserve">    6.4 โครงการส่งเสริมรณรงค์สวมใส่ผ้าไทย  และใช้สินค้าไทย
</t>
  </si>
  <si>
    <t xml:space="preserve">    6.6 โครงการด้วยรักและผูกพันธ์เกษียณอายุราชการ</t>
  </si>
  <si>
    <t xml:space="preserve">    6.7 โครงการจุดเทียนชัยถวายพระพรเฉลิมพระชนม์พรรษา 5 ธันวามหาราช (4 ธ.ค.55) และ12 สิงหามหาราชินี (10 ส.ค.55)</t>
  </si>
  <si>
    <t>14-17</t>
  </si>
  <si>
    <t>1. จำนวนครั้งของการถวายพระพร</t>
  </si>
  <si>
    <t xml:space="preserve">     6.11 โครงการถวายพระพร พระบาทสมเด็จพระเจ้าอยู่หัวเพื่อทรงหายจากอาการประชวร (4 ธ.ค.55)</t>
  </si>
  <si>
    <t>ภาควิชา /สลค.</t>
  </si>
  <si>
    <t xml:space="preserve">คณะ/ภาควิชา/ โครงการ </t>
  </si>
  <si>
    <t xml:space="preserve">   3.10 โครงการเสริมหลักสูตร
          -ด้านวิชาการ
          -ด้านจริยธรรม</t>
  </si>
  <si>
    <t>คณะกรรมการกิจการนิสิต</t>
  </si>
  <si>
    <t>คณะกรรมการกิจการนิสิต / ภาควิชา</t>
  </si>
  <si>
    <t xml:space="preserve">   3.8 กิจกรรมปฐมนิเทศนิสิต
      </t>
  </si>
  <si>
    <t xml:space="preserve">1. นิสิตชั้นปีที่ 1 เข้าร่วมกิจกรรม 
</t>
  </si>
  <si>
    <t xml:space="preserve"> -อย่างน้อย 500 คน
</t>
  </si>
  <si>
    <t xml:space="preserve">-มีคณะทำงานจัดทำโครงการจัดตั้งศูนย์การเรียนรู้สำหรับนิสิต  </t>
  </si>
  <si>
    <t xml:space="preserve">-มีรายงานผลการปรับปรุงศูนย์ปฏิบัติการคอมพิวเตอร์และเทคโนโลยีสารสนเทศ    </t>
  </si>
  <si>
    <t xml:space="preserve">-หมายเหตุ: ใช้ระบบฐานข้อมูลของห้องสมุดพิทยาลงกรณ์ </t>
  </si>
  <si>
    <t>-อย่างน้อย 1 ฉบับต่อปี</t>
  </si>
  <si>
    <t>-อย่างน้อย 1 ครั้งต่อปี</t>
  </si>
  <si>
    <t>-อย่างน้อย 500 คน</t>
  </si>
  <si>
    <t>-อย่างน้อย 40 โครงการ</t>
  </si>
  <si>
    <t xml:space="preserve">     6.12 โครงการฟังธรรมบรรยายเนื่องในโอกาสต่าง ๆ</t>
  </si>
  <si>
    <t>-อย่างน้อย 2 ครั้ง
-อย่างน้อย 100 คน
-ร้อยละ 70</t>
  </si>
  <si>
    <t>1. จำนวนครั้งการจัด
2. จำนวนผู้เข้าร่วม
3. ความพึงพอใจของผู้เข้าร่วม</t>
  </si>
  <si>
    <t>12 โครงการ/กิจกรรม</t>
  </si>
  <si>
    <t>14 ตัวชี้วัด</t>
  </si>
  <si>
    <t xml:space="preserve">                               (2. ภาควิชาบัญชีทำบุญเนื่องในโอกาสปีใหม่ วันที่ 9 ม.ค. 2555)</t>
  </si>
  <si>
    <t xml:space="preserve">                               (3. โครงการ Inter ทำบุญเนื่องในโอกาสปีใหม่ วันที่ 25 กรกฎาคม 2554)</t>
  </si>
  <si>
    <t xml:space="preserve">                               (4. โครงการปริญญาตรีการบัญชี ภาคพิเศษ ทำบุญเนื่องในโอกาสปีใหม่ วันที่ 9 มกราคม 2555)</t>
  </si>
  <si>
    <t>เงินงบ
ประมาณ</t>
  </si>
  <si>
    <r>
      <t xml:space="preserve">     6.3 โครงการวันสืบสานประเพณีสงกรานต์</t>
    </r>
    <r>
      <rPr>
        <sz val="12"/>
        <color indexed="8"/>
        <rFont val="TH SarabunPSK"/>
        <family val="2"/>
      </rPr>
      <t xml:space="preserve"> </t>
    </r>
  </si>
  <si>
    <r>
      <rPr>
        <b/>
        <u val="single"/>
        <sz val="12"/>
        <color indexed="8"/>
        <rFont val="TH SarabunPSK"/>
        <family val="2"/>
      </rPr>
      <t>หมายเหตุ :</t>
    </r>
    <r>
      <rPr>
        <sz val="12"/>
        <color indexed="8"/>
        <rFont val="TH SarabunPSK"/>
        <family val="2"/>
      </rPr>
      <t xml:space="preserve"> โครงการที่ 6.8 (1. ภาควิชาการตลาดทำบุญปีใหม่ วันศุกร์ที่ 20 ม.ค. 2555)</t>
    </r>
  </si>
  <si>
    <t xml:space="preserve">     9.5 กิจกรรมจัดทำแผนพัฒนาปรับปรุงคุณภาพการศึกษา สปค.01</t>
  </si>
  <si>
    <t>5 โครงการ/กิจกรรม</t>
  </si>
  <si>
    <t>2 โครงการ/กิจกรรม</t>
  </si>
  <si>
    <t>2 ตัวชี้วัด</t>
  </si>
  <si>
    <t>1. จำนวนครั้งการจัดกิจกรรม</t>
  </si>
  <si>
    <t>5 ตัวชี้วัด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</si>
</sst>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Wingdings"/>
      <family val="0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Wingdings"/>
      <family val="0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justify" vertical="top" wrapText="1"/>
    </xf>
    <xf numFmtId="0" fontId="51" fillId="0" borderId="10" xfId="0" applyFont="1" applyBorder="1" applyAlignment="1">
      <alignment horizontal="center"/>
    </xf>
    <xf numFmtId="0" fontId="51" fillId="33" borderId="11" xfId="0" applyFont="1" applyFill="1" applyBorder="1" applyAlignment="1">
      <alignment horizontal="center" wrapText="1"/>
    </xf>
    <xf numFmtId="0" fontId="50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51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wrapText="1"/>
    </xf>
    <xf numFmtId="3" fontId="5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50" fillId="34" borderId="0" xfId="0" applyFont="1" applyFill="1" applyAlignment="1">
      <alignment vertical="top"/>
    </xf>
    <xf numFmtId="0" fontId="52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 quotePrefix="1">
      <alignment horizontal="left" vertical="top" wrapText="1"/>
    </xf>
    <xf numFmtId="0" fontId="53" fillId="34" borderId="10" xfId="0" applyFont="1" applyFill="1" applyBorder="1" applyAlignment="1">
      <alignment horizontal="center" vertical="top" wrapText="1"/>
    </xf>
    <xf numFmtId="3" fontId="53" fillId="34" borderId="10" xfId="0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3" fontId="53" fillId="34" borderId="10" xfId="0" applyNumberFormat="1" applyFont="1" applyFill="1" applyBorder="1" applyAlignment="1">
      <alignment horizontal="center" vertical="top" wrapText="1"/>
    </xf>
    <xf numFmtId="49" fontId="53" fillId="34" borderId="10" xfId="0" applyNumberFormat="1" applyFont="1" applyFill="1" applyBorder="1" applyAlignment="1" quotePrefix="1">
      <alignment horizontal="left" vertical="top" wrapText="1"/>
    </xf>
    <xf numFmtId="0" fontId="53" fillId="0" borderId="10" xfId="0" applyFont="1" applyBorder="1" applyAlignment="1" quotePrefix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left" vertical="top" wrapText="1"/>
    </xf>
    <xf numFmtId="0" fontId="52" fillId="33" borderId="11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justify" vertical="top" wrapText="1"/>
    </xf>
    <xf numFmtId="0" fontId="53" fillId="34" borderId="10" xfId="0" applyFont="1" applyFill="1" applyBorder="1" applyAlignment="1" quotePrefix="1">
      <alignment horizontal="center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34" borderId="11" xfId="0" applyFont="1" applyFill="1" applyBorder="1" applyAlignment="1">
      <alignment horizontal="left" vertical="top" wrapText="1"/>
    </xf>
    <xf numFmtId="0" fontId="53" fillId="34" borderId="13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left" vertical="center" wrapText="1"/>
    </xf>
    <xf numFmtId="3" fontId="55" fillId="34" borderId="10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left" vertical="top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34" borderId="10" xfId="0" applyFont="1" applyFill="1" applyBorder="1" applyAlignment="1">
      <alignment vertical="top"/>
    </xf>
    <xf numFmtId="0" fontId="53" fillId="34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top"/>
    </xf>
    <xf numFmtId="3" fontId="53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vertic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vertical="top"/>
    </xf>
    <xf numFmtId="3" fontId="53" fillId="34" borderId="10" xfId="42" applyNumberFormat="1" applyFont="1" applyFill="1" applyBorder="1" applyAlignment="1">
      <alignment horizontal="center" vertical="center"/>
    </xf>
    <xf numFmtId="3" fontId="53" fillId="34" borderId="10" xfId="42" applyNumberFormat="1" applyFont="1" applyFill="1" applyBorder="1" applyAlignment="1">
      <alignment vertical="center"/>
    </xf>
    <xf numFmtId="3" fontId="53" fillId="34" borderId="10" xfId="42" applyNumberFormat="1" applyFont="1" applyFill="1" applyBorder="1" applyAlignment="1">
      <alignment vertical="top"/>
    </xf>
    <xf numFmtId="3" fontId="53" fillId="0" borderId="10" xfId="42" applyNumberFormat="1" applyFont="1" applyBorder="1" applyAlignment="1">
      <alignment vertical="center"/>
    </xf>
    <xf numFmtId="3" fontId="53" fillId="0" borderId="10" xfId="0" applyNumberFormat="1" applyFont="1" applyBorder="1" applyAlignment="1">
      <alignment/>
    </xf>
    <xf numFmtId="3" fontId="53" fillId="0" borderId="10" xfId="42" applyNumberFormat="1" applyFont="1" applyBorder="1" applyAlignment="1">
      <alignment vertical="center" wrapText="1"/>
    </xf>
    <xf numFmtId="49" fontId="53" fillId="34" borderId="10" xfId="0" applyNumberFormat="1" applyFont="1" applyFill="1" applyBorder="1" applyAlignment="1">
      <alignment horizontal="left" vertical="top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42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53" fillId="34" borderId="13" xfId="0" applyFont="1" applyFill="1" applyBorder="1" applyAlignment="1" quotePrefix="1">
      <alignment horizontal="center" vertical="top" wrapText="1"/>
    </xf>
    <xf numFmtId="0" fontId="53" fillId="34" borderId="13" xfId="0" applyFont="1" applyFill="1" applyBorder="1" applyAlignment="1">
      <alignment horizontal="center" vertical="top" wrapText="1"/>
    </xf>
    <xf numFmtId="3" fontId="53" fillId="34" borderId="13" xfId="0" applyNumberFormat="1" applyFont="1" applyFill="1" applyBorder="1" applyAlignment="1">
      <alignment horizontal="center" vertical="top" wrapText="1"/>
    </xf>
    <xf numFmtId="0" fontId="53" fillId="34" borderId="13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3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3" fontId="53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53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center" vertical="top"/>
    </xf>
    <xf numFmtId="3" fontId="53" fillId="0" borderId="10" xfId="0" applyNumberFormat="1" applyFont="1" applyBorder="1" applyAlignment="1">
      <alignment vertical="top"/>
    </xf>
    <xf numFmtId="0" fontId="53" fillId="0" borderId="10" xfId="0" applyFont="1" applyBorder="1" applyAlignment="1" quotePrefix="1">
      <alignment vertical="top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 wrapText="1"/>
    </xf>
    <xf numFmtId="0" fontId="53" fillId="0" borderId="0" xfId="0" applyFont="1" applyAlignment="1">
      <alignment horizontal="center"/>
    </xf>
    <xf numFmtId="3" fontId="52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top" wrapText="1"/>
    </xf>
    <xf numFmtId="3" fontId="53" fillId="0" borderId="10" xfId="0" applyNumberFormat="1" applyFont="1" applyBorder="1" applyAlignment="1">
      <alignment horizontal="right" vertical="top" wrapText="1"/>
    </xf>
    <xf numFmtId="3" fontId="53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left" vertical="top"/>
    </xf>
    <xf numFmtId="0" fontId="53" fillId="35" borderId="10" xfId="0" applyFont="1" applyFill="1" applyBorder="1" applyAlignment="1">
      <alignment vertical="top"/>
    </xf>
    <xf numFmtId="3" fontId="53" fillId="0" borderId="10" xfId="0" applyNumberFormat="1" applyFont="1" applyBorder="1" applyAlignment="1">
      <alignment horizontal="right" vertical="top"/>
    </xf>
    <xf numFmtId="0" fontId="53" fillId="0" borderId="10" xfId="0" applyFont="1" applyBorder="1" applyAlignment="1" quotePrefix="1">
      <alignment vertical="top" wrapText="1"/>
    </xf>
    <xf numFmtId="0" fontId="53" fillId="0" borderId="14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 quotePrefix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 quotePrefix="1">
      <alignment vertical="top" wrapText="1"/>
    </xf>
    <xf numFmtId="0" fontId="53" fillId="34" borderId="10" xfId="0" applyFont="1" applyFill="1" applyBorder="1" applyAlignment="1">
      <alignment horizontal="center" vertical="top"/>
    </xf>
    <xf numFmtId="3" fontId="53" fillId="34" borderId="10" xfId="0" applyNumberFormat="1" applyFont="1" applyFill="1" applyBorder="1" applyAlignment="1">
      <alignment vertical="top"/>
    </xf>
    <xf numFmtId="0" fontId="53" fillId="34" borderId="10" xfId="0" applyFont="1" applyFill="1" applyBorder="1" applyAlignment="1" quotePrefix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vertical="top"/>
    </xf>
    <xf numFmtId="0" fontId="53" fillId="0" borderId="13" xfId="0" applyFont="1" applyBorder="1" applyAlignment="1">
      <alignment horizontal="center" vertical="top"/>
    </xf>
    <xf numFmtId="3" fontId="53" fillId="0" borderId="13" xfId="0" applyNumberFormat="1" applyFont="1" applyBorder="1" applyAlignment="1">
      <alignment vertical="top"/>
    </xf>
    <xf numFmtId="0" fontId="53" fillId="0" borderId="13" xfId="0" applyFont="1" applyBorder="1" applyAlignment="1" quotePrefix="1">
      <alignment vertical="top" wrapText="1"/>
    </xf>
    <xf numFmtId="9" fontId="53" fillId="0" borderId="10" xfId="0" applyNumberFormat="1" applyFont="1" applyBorder="1" applyAlignment="1">
      <alignment horizontal="left" vertical="top" wrapText="1"/>
    </xf>
    <xf numFmtId="9" fontId="53" fillId="0" borderId="10" xfId="0" applyNumberFormat="1" applyFont="1" applyBorder="1" applyAlignment="1">
      <alignment horizontal="left" vertical="top"/>
    </xf>
    <xf numFmtId="9" fontId="53" fillId="34" borderId="10" xfId="0" applyNumberFormat="1" applyFont="1" applyFill="1" applyBorder="1" applyAlignment="1">
      <alignment horizontal="left" vertical="top" wrapText="1"/>
    </xf>
    <xf numFmtId="3" fontId="53" fillId="0" borderId="10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3" fontId="53" fillId="0" borderId="10" xfId="0" applyNumberFormat="1" applyFont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3" fontId="53" fillId="34" borderId="10" xfId="0" applyNumberFormat="1" applyFont="1" applyFill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11" xfId="0" applyFont="1" applyBorder="1" applyAlignment="1">
      <alignment horizontal="center" vertical="top"/>
    </xf>
    <xf numFmtId="3" fontId="53" fillId="0" borderId="11" xfId="0" applyNumberFormat="1" applyFont="1" applyBorder="1" applyAlignment="1">
      <alignment horizontal="center" vertical="top"/>
    </xf>
    <xf numFmtId="0" fontId="53" fillId="0" borderId="11" xfId="0" applyFont="1" applyBorder="1" applyAlignment="1" quotePrefix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right"/>
    </xf>
    <xf numFmtId="2" fontId="53" fillId="34" borderId="10" xfId="0" applyNumberFormat="1" applyFont="1" applyFill="1" applyBorder="1" applyAlignment="1">
      <alignment horizontal="center" vertical="top"/>
    </xf>
    <xf numFmtId="2" fontId="52" fillId="0" borderId="10" xfId="0" applyNumberFormat="1" applyFont="1" applyBorder="1" applyAlignment="1">
      <alignment horizontal="right"/>
    </xf>
    <xf numFmtId="2" fontId="53" fillId="0" borderId="15" xfId="0" applyNumberFormat="1" applyFont="1" applyBorder="1" applyAlignment="1">
      <alignment vertical="top" wrapText="1"/>
    </xf>
    <xf numFmtId="2" fontId="53" fillId="34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53" fillId="33" borderId="13" xfId="0" applyFont="1" applyFill="1" applyBorder="1" applyAlignment="1">
      <alignment vertical="top"/>
    </xf>
    <xf numFmtId="0" fontId="53" fillId="33" borderId="11" xfId="0" applyFont="1" applyFill="1" applyBorder="1" applyAlignment="1">
      <alignment vertical="top"/>
    </xf>
    <xf numFmtId="0" fontId="56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horizontal="center" vertical="top"/>
    </xf>
    <xf numFmtId="0" fontId="56" fillId="34" borderId="10" xfId="0" applyFont="1" applyFill="1" applyBorder="1" applyAlignment="1">
      <alignment vertical="top"/>
    </xf>
    <xf numFmtId="0" fontId="53" fillId="0" borderId="11" xfId="0" applyFont="1" applyBorder="1" applyAlignment="1" quotePrefix="1">
      <alignment horizontal="left" vertical="top" wrapText="1"/>
    </xf>
    <xf numFmtId="2" fontId="53" fillId="0" borderId="15" xfId="0" applyNumberFormat="1" applyFont="1" applyBorder="1" applyAlignment="1" quotePrefix="1">
      <alignment vertical="top"/>
    </xf>
    <xf numFmtId="0" fontId="56" fillId="0" borderId="0" xfId="0" applyFont="1" applyAlignment="1">
      <alignment/>
    </xf>
    <xf numFmtId="0" fontId="57" fillId="33" borderId="11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6" fillId="33" borderId="13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justify" vertical="top" wrapText="1"/>
    </xf>
    <xf numFmtId="0" fontId="57" fillId="0" borderId="10" xfId="0" applyFont="1" applyBorder="1" applyAlignment="1">
      <alignment wrapText="1"/>
    </xf>
    <xf numFmtId="0" fontId="56" fillId="34" borderId="10" xfId="0" applyFont="1" applyFill="1" applyBorder="1" applyAlignment="1" quotePrefix="1">
      <alignment horizontal="left" vertical="top" wrapText="1"/>
    </xf>
    <xf numFmtId="0" fontId="56" fillId="34" borderId="10" xfId="0" applyFont="1" applyFill="1" applyBorder="1" applyAlignment="1">
      <alignment horizontal="left" vertical="top" wrapText="1"/>
    </xf>
    <xf numFmtId="3" fontId="56" fillId="34" borderId="10" xfId="0" applyNumberFormat="1" applyFont="1" applyFill="1" applyBorder="1" applyAlignment="1">
      <alignment horizontal="right" vertical="top" wrapText="1"/>
    </xf>
    <xf numFmtId="0" fontId="56" fillId="34" borderId="10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right" vertical="top" wrapText="1"/>
    </xf>
    <xf numFmtId="0" fontId="56" fillId="0" borderId="0" xfId="0" applyFont="1" applyAlignment="1">
      <alignment vertical="top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horizontal="center" vertical="top"/>
    </xf>
    <xf numFmtId="3" fontId="56" fillId="0" borderId="10" xfId="0" applyNumberFormat="1" applyFont="1" applyBorder="1" applyAlignment="1">
      <alignment vertical="top"/>
    </xf>
    <xf numFmtId="3" fontId="56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 quotePrefix="1">
      <alignment vertical="top" wrapText="1"/>
    </xf>
    <xf numFmtId="0" fontId="57" fillId="0" borderId="10" xfId="0" applyFont="1" applyBorder="1" applyAlignment="1">
      <alignment horizontal="center" wrapText="1"/>
    </xf>
    <xf numFmtId="3" fontId="57" fillId="0" borderId="10" xfId="0" applyNumberFormat="1" applyFont="1" applyBorder="1" applyAlignment="1">
      <alignment wrapText="1"/>
    </xf>
    <xf numFmtId="0" fontId="56" fillId="0" borderId="0" xfId="0" applyFont="1" applyAlignment="1">
      <alignment wrapText="1"/>
    </xf>
    <xf numFmtId="3" fontId="56" fillId="0" borderId="0" xfId="0" applyNumberFormat="1" applyFont="1" applyAlignment="1">
      <alignment wrapText="1"/>
    </xf>
    <xf numFmtId="3" fontId="56" fillId="0" borderId="0" xfId="0" applyNumberFormat="1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36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right"/>
    </xf>
    <xf numFmtId="0" fontId="52" fillId="0" borderId="17" xfId="0" applyFont="1" applyBorder="1" applyAlignment="1">
      <alignment horizontal="right"/>
    </xf>
    <xf numFmtId="0" fontId="53" fillId="0" borderId="15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1" fillId="33" borderId="17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right"/>
    </xf>
    <xf numFmtId="0" fontId="51" fillId="0" borderId="17" xfId="0" applyFont="1" applyBorder="1" applyAlignment="1">
      <alignment horizontal="right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right" wrapText="1"/>
    </xf>
    <xf numFmtId="0" fontId="52" fillId="0" borderId="17" xfId="0" applyFont="1" applyBorder="1" applyAlignment="1">
      <alignment horizontal="right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top" wrapText="1"/>
    </xf>
    <xf numFmtId="0" fontId="52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top" wrapText="1"/>
    </xf>
    <xf numFmtId="0" fontId="56" fillId="0" borderId="18" xfId="0" applyFont="1" applyBorder="1" applyAlignment="1">
      <alignment horizontal="left" wrapText="1"/>
    </xf>
    <xf numFmtId="0" fontId="56" fillId="0" borderId="0" xfId="0" applyFont="1" applyAlignment="1">
      <alignment horizontal="left"/>
    </xf>
    <xf numFmtId="0" fontId="57" fillId="0" borderId="15" xfId="0" applyFont="1" applyBorder="1" applyAlignment="1">
      <alignment horizontal="right" wrapText="1"/>
    </xf>
    <xf numFmtId="0" fontId="57" fillId="0" borderId="17" xfId="0" applyFont="1" applyBorder="1" applyAlignment="1">
      <alignment horizontal="right" wrapText="1"/>
    </xf>
    <xf numFmtId="0" fontId="56" fillId="0" borderId="15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6</xdr:col>
      <xdr:colOff>152400</xdr:colOff>
      <xdr:row>5</xdr:row>
      <xdr:rowOff>9525</xdr:rowOff>
    </xdr:to>
    <xdr:sp>
      <xdr:nvSpPr>
        <xdr:cNvPr id="1" name="AutoShape 102"/>
        <xdr:cNvSpPr>
          <a:spLocks/>
        </xdr:cNvSpPr>
      </xdr:nvSpPr>
      <xdr:spPr>
        <a:xfrm>
          <a:off x="6934200" y="1333500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152400</xdr:colOff>
      <xdr:row>5</xdr:row>
      <xdr:rowOff>9525</xdr:rowOff>
    </xdr:to>
    <xdr:sp>
      <xdr:nvSpPr>
        <xdr:cNvPr id="2" name="AutoShape 101"/>
        <xdr:cNvSpPr>
          <a:spLocks/>
        </xdr:cNvSpPr>
      </xdr:nvSpPr>
      <xdr:spPr>
        <a:xfrm>
          <a:off x="6934200" y="1333500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152400</xdr:colOff>
      <xdr:row>6</xdr:row>
      <xdr:rowOff>9525</xdr:rowOff>
    </xdr:to>
    <xdr:sp>
      <xdr:nvSpPr>
        <xdr:cNvPr id="3" name="Object 2"/>
        <xdr:cNvSpPr>
          <a:spLocks/>
        </xdr:cNvSpPr>
      </xdr:nvSpPr>
      <xdr:spPr>
        <a:xfrm>
          <a:off x="6934200" y="187642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152400</xdr:colOff>
      <xdr:row>6</xdr:row>
      <xdr:rowOff>9525</xdr:rowOff>
    </xdr:to>
    <xdr:sp>
      <xdr:nvSpPr>
        <xdr:cNvPr id="4" name="Object 1"/>
        <xdr:cNvSpPr>
          <a:spLocks/>
        </xdr:cNvSpPr>
      </xdr:nvSpPr>
      <xdr:spPr>
        <a:xfrm>
          <a:off x="6934200" y="187642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152400</xdr:colOff>
      <xdr:row>7</xdr:row>
      <xdr:rowOff>9525</xdr:rowOff>
    </xdr:to>
    <xdr:sp>
      <xdr:nvSpPr>
        <xdr:cNvPr id="5" name="AutoShape 97"/>
        <xdr:cNvSpPr>
          <a:spLocks/>
        </xdr:cNvSpPr>
      </xdr:nvSpPr>
      <xdr:spPr>
        <a:xfrm>
          <a:off x="6934200" y="2667000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152400</xdr:colOff>
      <xdr:row>7</xdr:row>
      <xdr:rowOff>9525</xdr:rowOff>
    </xdr:to>
    <xdr:sp>
      <xdr:nvSpPr>
        <xdr:cNvPr id="6" name="AutoShape 96"/>
        <xdr:cNvSpPr>
          <a:spLocks/>
        </xdr:cNvSpPr>
      </xdr:nvSpPr>
      <xdr:spPr>
        <a:xfrm>
          <a:off x="6934200" y="2667000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6</xdr:col>
      <xdr:colOff>152400</xdr:colOff>
      <xdr:row>5</xdr:row>
      <xdr:rowOff>9525</xdr:rowOff>
    </xdr:to>
    <xdr:sp>
      <xdr:nvSpPr>
        <xdr:cNvPr id="1" name="AutoShape 102"/>
        <xdr:cNvSpPr>
          <a:spLocks/>
        </xdr:cNvSpPr>
      </xdr:nvSpPr>
      <xdr:spPr>
        <a:xfrm>
          <a:off x="6610350" y="124777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152400</xdr:colOff>
      <xdr:row>5</xdr:row>
      <xdr:rowOff>9525</xdr:rowOff>
    </xdr:to>
    <xdr:sp>
      <xdr:nvSpPr>
        <xdr:cNvPr id="2" name="AutoShape 101"/>
        <xdr:cNvSpPr>
          <a:spLocks/>
        </xdr:cNvSpPr>
      </xdr:nvSpPr>
      <xdr:spPr>
        <a:xfrm>
          <a:off x="6610350" y="124777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152400</xdr:colOff>
      <xdr:row>6</xdr:row>
      <xdr:rowOff>9525</xdr:rowOff>
    </xdr:to>
    <xdr:sp>
      <xdr:nvSpPr>
        <xdr:cNvPr id="3" name="Object 2"/>
        <xdr:cNvSpPr>
          <a:spLocks/>
        </xdr:cNvSpPr>
      </xdr:nvSpPr>
      <xdr:spPr>
        <a:xfrm>
          <a:off x="6610350" y="149542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152400</xdr:colOff>
      <xdr:row>6</xdr:row>
      <xdr:rowOff>9525</xdr:rowOff>
    </xdr:to>
    <xdr:sp>
      <xdr:nvSpPr>
        <xdr:cNvPr id="4" name="Object 1"/>
        <xdr:cNvSpPr>
          <a:spLocks/>
        </xdr:cNvSpPr>
      </xdr:nvSpPr>
      <xdr:spPr>
        <a:xfrm>
          <a:off x="6610350" y="149542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6"/>
  <sheetViews>
    <sheetView tabSelected="1" zoomScale="120" zoomScaleNormal="120" zoomScalePageLayoutView="0" workbookViewId="0" topLeftCell="A4">
      <selection activeCell="A15" sqref="A15"/>
    </sheetView>
  </sheetViews>
  <sheetFormatPr defaultColWidth="9.140625" defaultRowHeight="15"/>
  <cols>
    <col min="1" max="1" width="34.00390625" style="1" customWidth="1"/>
    <col min="2" max="2" width="25.8515625" style="1" customWidth="1"/>
    <col min="3" max="3" width="20.7109375" style="1" customWidth="1"/>
    <col min="4" max="4" width="12.7109375" style="1" customWidth="1"/>
    <col min="5" max="5" width="10.7109375" style="1" customWidth="1"/>
    <col min="6" max="11" width="4.7109375" style="1" customWidth="1"/>
    <col min="12" max="12" width="5.421875" style="1" customWidth="1"/>
    <col min="13" max="17" width="4.7109375" style="1" customWidth="1"/>
    <col min="18" max="18" width="17.8515625" style="1" customWidth="1"/>
    <col min="19" max="16384" width="9.140625" style="1" customWidth="1"/>
  </cols>
  <sheetData>
    <row r="1" spans="1:18" ht="2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8" t="s">
        <v>1</v>
      </c>
      <c r="B3" s="4" t="s">
        <v>32</v>
      </c>
      <c r="C3" s="4" t="s">
        <v>3</v>
      </c>
      <c r="D3" s="199" t="s">
        <v>5</v>
      </c>
      <c r="E3" s="199"/>
      <c r="F3" s="199" t="s">
        <v>6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7</v>
      </c>
    </row>
    <row r="4" spans="1:18" ht="21">
      <c r="A4" s="198"/>
      <c r="B4" s="7" t="s">
        <v>2</v>
      </c>
      <c r="C4" s="7" t="s">
        <v>4</v>
      </c>
      <c r="D4" s="199" t="s">
        <v>326</v>
      </c>
      <c r="E4" s="199" t="s">
        <v>9</v>
      </c>
      <c r="F4" s="199" t="s">
        <v>10</v>
      </c>
      <c r="G4" s="199"/>
      <c r="H4" s="199"/>
      <c r="I4" s="199" t="s">
        <v>11</v>
      </c>
      <c r="J4" s="199"/>
      <c r="K4" s="199"/>
      <c r="L4" s="199"/>
      <c r="M4" s="199"/>
      <c r="N4" s="199"/>
      <c r="O4" s="199"/>
      <c r="P4" s="199"/>
      <c r="Q4" s="199"/>
      <c r="R4" s="201"/>
    </row>
    <row r="5" spans="1:18" ht="21">
      <c r="A5" s="198"/>
      <c r="B5" s="8"/>
      <c r="C5" s="8"/>
      <c r="D5" s="199"/>
      <c r="E5" s="199"/>
      <c r="F5" s="143" t="s">
        <v>12</v>
      </c>
      <c r="G5" s="143" t="s">
        <v>13</v>
      </c>
      <c r="H5" s="2" t="s">
        <v>14</v>
      </c>
      <c r="I5" s="143" t="s">
        <v>15</v>
      </c>
      <c r="J5" s="143" t="s">
        <v>16</v>
      </c>
      <c r="K5" s="143" t="s">
        <v>17</v>
      </c>
      <c r="L5" s="143" t="s">
        <v>18</v>
      </c>
      <c r="M5" s="143" t="s">
        <v>19</v>
      </c>
      <c r="N5" s="143" t="s">
        <v>20</v>
      </c>
      <c r="O5" s="143" t="s">
        <v>21</v>
      </c>
      <c r="P5" s="143" t="s">
        <v>22</v>
      </c>
      <c r="Q5" s="143" t="s">
        <v>23</v>
      </c>
      <c r="R5" s="202"/>
    </row>
    <row r="6" spans="1:18" ht="42.75" customHeight="1">
      <c r="A6" s="13" t="s">
        <v>25</v>
      </c>
      <c r="B6" s="14"/>
      <c r="C6" s="14"/>
      <c r="D6" s="15"/>
      <c r="E6" s="16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2.25" customHeight="1">
      <c r="A7" s="20" t="s">
        <v>107</v>
      </c>
      <c r="B7" s="20" t="s">
        <v>259</v>
      </c>
      <c r="C7" s="20" t="s">
        <v>47</v>
      </c>
      <c r="D7" s="15" t="s">
        <v>33</v>
      </c>
      <c r="E7" s="16">
        <v>500000</v>
      </c>
      <c r="F7" s="17"/>
      <c r="G7" s="15"/>
      <c r="H7" s="15"/>
      <c r="I7" s="154" t="s">
        <v>387</v>
      </c>
      <c r="J7" s="155"/>
      <c r="K7" s="15"/>
      <c r="L7" s="15"/>
      <c r="M7" s="15"/>
      <c r="N7" s="15"/>
      <c r="O7" s="150"/>
      <c r="P7" s="15"/>
      <c r="Q7" s="15"/>
      <c r="R7" s="14" t="s">
        <v>60</v>
      </c>
    </row>
    <row r="8" spans="1:18" ht="63" customHeight="1">
      <c r="A8" s="20" t="s">
        <v>108</v>
      </c>
      <c r="B8" s="20" t="s">
        <v>258</v>
      </c>
      <c r="C8" s="20" t="s">
        <v>48</v>
      </c>
      <c r="D8" s="15" t="s">
        <v>33</v>
      </c>
      <c r="E8" s="16">
        <v>150000</v>
      </c>
      <c r="F8" s="17"/>
      <c r="G8" s="15"/>
      <c r="H8" s="17"/>
      <c r="I8" s="15"/>
      <c r="J8" s="15"/>
      <c r="K8" s="150"/>
      <c r="L8" s="15"/>
      <c r="M8" s="15"/>
      <c r="N8" s="15"/>
      <c r="O8" s="15"/>
      <c r="P8" s="150"/>
      <c r="Q8" s="15"/>
      <c r="R8" s="14" t="s">
        <v>60</v>
      </c>
    </row>
    <row r="9" spans="1:18" ht="19.5" customHeight="1">
      <c r="A9" s="89" t="s">
        <v>425</v>
      </c>
      <c r="B9" s="89" t="s">
        <v>426</v>
      </c>
      <c r="C9" s="203" t="s">
        <v>354</v>
      </c>
      <c r="D9" s="204"/>
      <c r="E9" s="91">
        <f>SUM(E7:E8)</f>
        <v>650000</v>
      </c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</row>
    <row r="10" spans="1:18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9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2">
    <mergeCell ref="C9:D9"/>
    <mergeCell ref="F9:R9"/>
    <mergeCell ref="A1:R1"/>
    <mergeCell ref="A2:R2"/>
    <mergeCell ref="A3:A5"/>
    <mergeCell ref="D3:E3"/>
    <mergeCell ref="F3:Q3"/>
    <mergeCell ref="R3:R5"/>
    <mergeCell ref="D4:D5"/>
    <mergeCell ref="E4:E5"/>
    <mergeCell ref="F4:H4"/>
    <mergeCell ref="I4:Q4"/>
  </mergeCells>
  <printOptions/>
  <pageMargins left="0.2" right="0.2" top="0.34" bottom="0.37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R35"/>
  <sheetViews>
    <sheetView zoomScale="120" zoomScaleNormal="120" zoomScalePageLayoutView="0" workbookViewId="0" topLeftCell="B1">
      <selection activeCell="D10" sqref="D10"/>
    </sheetView>
  </sheetViews>
  <sheetFormatPr defaultColWidth="9.140625" defaultRowHeight="15"/>
  <cols>
    <col min="1" max="1" width="34.00390625" style="1" customWidth="1"/>
    <col min="2" max="2" width="25.8515625" style="1" customWidth="1"/>
    <col min="3" max="3" width="20.7109375" style="1" customWidth="1"/>
    <col min="4" max="5" width="10.7109375" style="1" customWidth="1"/>
    <col min="6" max="11" width="4.7109375" style="1" customWidth="1"/>
    <col min="12" max="12" width="5.28125" style="1" customWidth="1"/>
    <col min="13" max="17" width="4.7109375" style="1" customWidth="1"/>
    <col min="18" max="18" width="18.57421875" style="1" customWidth="1"/>
    <col min="19" max="16384" width="9.140625" style="1" customWidth="1"/>
  </cols>
  <sheetData>
    <row r="1" spans="1:18" ht="2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 customHeight="1">
      <c r="A3" s="208" t="s">
        <v>1</v>
      </c>
      <c r="B3" s="4" t="s">
        <v>32</v>
      </c>
      <c r="C3" s="4" t="s">
        <v>3</v>
      </c>
      <c r="D3" s="211" t="s">
        <v>5</v>
      </c>
      <c r="E3" s="212"/>
      <c r="F3" s="211" t="s">
        <v>6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2"/>
      <c r="R3" s="200" t="s">
        <v>7</v>
      </c>
    </row>
    <row r="4" spans="1:18" ht="21" customHeight="1">
      <c r="A4" s="209"/>
      <c r="B4" s="7" t="s">
        <v>2</v>
      </c>
      <c r="C4" s="7" t="s">
        <v>4</v>
      </c>
      <c r="D4" s="208" t="s">
        <v>8</v>
      </c>
      <c r="E4" s="208" t="s">
        <v>9</v>
      </c>
      <c r="F4" s="211" t="s">
        <v>10</v>
      </c>
      <c r="G4" s="213"/>
      <c r="H4" s="212"/>
      <c r="I4" s="211" t="s">
        <v>11</v>
      </c>
      <c r="J4" s="213"/>
      <c r="K4" s="213"/>
      <c r="L4" s="213"/>
      <c r="M4" s="213"/>
      <c r="N4" s="213"/>
      <c r="O4" s="213"/>
      <c r="P4" s="213"/>
      <c r="Q4" s="212"/>
      <c r="R4" s="201"/>
    </row>
    <row r="5" spans="1:18" ht="21">
      <c r="A5" s="210"/>
      <c r="B5" s="8"/>
      <c r="C5" s="8"/>
      <c r="D5" s="210"/>
      <c r="E5" s="210"/>
      <c r="F5" s="143" t="s">
        <v>12</v>
      </c>
      <c r="G5" s="143" t="s">
        <v>13</v>
      </c>
      <c r="H5" s="2" t="s">
        <v>14</v>
      </c>
      <c r="I5" s="143" t="s">
        <v>15</v>
      </c>
      <c r="J5" s="143" t="s">
        <v>16</v>
      </c>
      <c r="K5" s="143" t="s">
        <v>17</v>
      </c>
      <c r="L5" s="143" t="s">
        <v>18</v>
      </c>
      <c r="M5" s="143" t="s">
        <v>19</v>
      </c>
      <c r="N5" s="143" t="s">
        <v>20</v>
      </c>
      <c r="O5" s="143" t="s">
        <v>21</v>
      </c>
      <c r="P5" s="143" t="s">
        <v>22</v>
      </c>
      <c r="Q5" s="143" t="s">
        <v>23</v>
      </c>
      <c r="R5" s="202"/>
    </row>
    <row r="6" spans="1:18" s="18" customFormat="1" ht="19.5" customHeight="1">
      <c r="A6" s="13" t="s">
        <v>26</v>
      </c>
      <c r="B6" s="14"/>
      <c r="C6" s="14"/>
      <c r="D6" s="15"/>
      <c r="E6" s="16"/>
      <c r="F6" s="15"/>
      <c r="G6" s="15"/>
      <c r="H6" s="15"/>
      <c r="I6" s="15"/>
      <c r="J6" s="15"/>
      <c r="K6" s="15"/>
      <c r="L6" s="15"/>
      <c r="M6" s="17"/>
      <c r="N6" s="15"/>
      <c r="O6" s="15"/>
      <c r="P6" s="15"/>
      <c r="Q6" s="15"/>
      <c r="R6" s="15"/>
    </row>
    <row r="7" spans="1:18" s="21" customFormat="1" ht="56.25">
      <c r="A7" s="19" t="s">
        <v>139</v>
      </c>
      <c r="B7" s="20" t="s">
        <v>260</v>
      </c>
      <c r="C7" s="20" t="s">
        <v>140</v>
      </c>
      <c r="D7" s="15" t="s">
        <v>33</v>
      </c>
      <c r="E7" s="16">
        <v>100000</v>
      </c>
      <c r="F7" s="17"/>
      <c r="G7" s="15"/>
      <c r="H7" s="15"/>
      <c r="I7" s="15"/>
      <c r="J7" s="15"/>
      <c r="K7" s="15"/>
      <c r="L7" s="15"/>
      <c r="M7" s="150"/>
      <c r="N7" s="150"/>
      <c r="O7" s="15"/>
      <c r="P7" s="15"/>
      <c r="Q7" s="15"/>
      <c r="R7" s="15" t="s">
        <v>141</v>
      </c>
    </row>
    <row r="8" spans="1:18" s="21" customFormat="1" ht="56.25">
      <c r="A8" s="19" t="s">
        <v>142</v>
      </c>
      <c r="B8" s="20" t="s">
        <v>260</v>
      </c>
      <c r="C8" s="20" t="s">
        <v>140</v>
      </c>
      <c r="D8" s="15" t="s">
        <v>33</v>
      </c>
      <c r="E8" s="16">
        <v>50000</v>
      </c>
      <c r="F8" s="17"/>
      <c r="G8" s="15"/>
      <c r="H8" s="15"/>
      <c r="I8" s="15"/>
      <c r="J8" s="15"/>
      <c r="K8" s="150"/>
      <c r="L8" s="150"/>
      <c r="M8" s="150"/>
      <c r="N8" s="150"/>
      <c r="O8" s="150"/>
      <c r="P8" s="150"/>
      <c r="Q8" s="150"/>
      <c r="R8" s="15" t="s">
        <v>141</v>
      </c>
    </row>
    <row r="9" spans="1:18" s="27" customFormat="1" ht="37.5">
      <c r="A9" s="22" t="s">
        <v>174</v>
      </c>
      <c r="B9" s="23" t="s">
        <v>261</v>
      </c>
      <c r="C9" s="23" t="s">
        <v>143</v>
      </c>
      <c r="D9" s="24" t="s">
        <v>33</v>
      </c>
      <c r="E9" s="25">
        <v>300000</v>
      </c>
      <c r="F9" s="26"/>
      <c r="G9" s="24"/>
      <c r="H9" s="24"/>
      <c r="I9" s="24"/>
      <c r="J9" s="24"/>
      <c r="K9" s="24"/>
      <c r="L9" s="156"/>
      <c r="M9" s="156"/>
      <c r="N9" s="156"/>
      <c r="O9" s="24"/>
      <c r="P9" s="24"/>
      <c r="Q9" s="24"/>
      <c r="R9" s="24" t="s">
        <v>144</v>
      </c>
    </row>
    <row r="10" spans="1:18" s="27" customFormat="1" ht="56.25">
      <c r="A10" s="22" t="s">
        <v>145</v>
      </c>
      <c r="B10" s="23" t="s">
        <v>262</v>
      </c>
      <c r="C10" s="23" t="s">
        <v>146</v>
      </c>
      <c r="D10" s="24" t="s">
        <v>33</v>
      </c>
      <c r="E10" s="25">
        <v>300000</v>
      </c>
      <c r="F10" s="26"/>
      <c r="G10" s="24"/>
      <c r="H10" s="24"/>
      <c r="I10" s="24"/>
      <c r="J10" s="24"/>
      <c r="K10" s="156"/>
      <c r="L10" s="156"/>
      <c r="M10" s="156"/>
      <c r="N10" s="156"/>
      <c r="O10" s="156"/>
      <c r="P10" s="156"/>
      <c r="Q10" s="156"/>
      <c r="R10" s="24" t="s">
        <v>147</v>
      </c>
    </row>
    <row r="11" spans="1:18" s="27" customFormat="1" ht="56.25">
      <c r="A11" s="22" t="s">
        <v>148</v>
      </c>
      <c r="B11" s="23" t="s">
        <v>327</v>
      </c>
      <c r="C11" s="23" t="s">
        <v>149</v>
      </c>
      <c r="D11" s="24" t="s">
        <v>33</v>
      </c>
      <c r="E11" s="25">
        <v>50000</v>
      </c>
      <c r="F11" s="26"/>
      <c r="G11" s="24"/>
      <c r="H11" s="24"/>
      <c r="I11" s="24"/>
      <c r="J11" s="24"/>
      <c r="K11" s="156"/>
      <c r="L11" s="156"/>
      <c r="M11" s="156"/>
      <c r="N11" s="156"/>
      <c r="O11" s="156"/>
      <c r="P11" s="156"/>
      <c r="Q11" s="156"/>
      <c r="R11" s="24" t="s">
        <v>141</v>
      </c>
    </row>
    <row r="12" spans="1:18" s="27" customFormat="1" ht="37.5">
      <c r="A12" s="22" t="s">
        <v>150</v>
      </c>
      <c r="B12" s="23" t="s">
        <v>263</v>
      </c>
      <c r="C12" s="23" t="s">
        <v>151</v>
      </c>
      <c r="D12" s="24" t="s">
        <v>33</v>
      </c>
      <c r="E12" s="25">
        <v>20000</v>
      </c>
      <c r="F12" s="26"/>
      <c r="G12" s="24"/>
      <c r="H12" s="24"/>
      <c r="I12" s="24"/>
      <c r="J12" s="24"/>
      <c r="K12" s="24"/>
      <c r="L12" s="24"/>
      <c r="M12" s="24"/>
      <c r="N12" s="156"/>
      <c r="O12" s="24"/>
      <c r="P12" s="24"/>
      <c r="Q12" s="24"/>
      <c r="R12" s="24" t="s">
        <v>141</v>
      </c>
    </row>
    <row r="13" spans="1:18" s="21" customFormat="1" ht="45.75" customHeight="1">
      <c r="A13" s="19" t="s">
        <v>152</v>
      </c>
      <c r="B13" s="20" t="s">
        <v>264</v>
      </c>
      <c r="C13" s="20" t="s">
        <v>153</v>
      </c>
      <c r="D13" s="15" t="s">
        <v>33</v>
      </c>
      <c r="E13" s="28" t="s">
        <v>33</v>
      </c>
      <c r="F13" s="17"/>
      <c r="G13" s="15"/>
      <c r="H13" s="15"/>
      <c r="I13" s="15"/>
      <c r="J13" s="15"/>
      <c r="K13" s="150"/>
      <c r="L13" s="150"/>
      <c r="M13" s="150"/>
      <c r="N13" s="150"/>
      <c r="O13" s="150"/>
      <c r="P13" s="150"/>
      <c r="Q13" s="150"/>
      <c r="R13" s="15" t="s">
        <v>154</v>
      </c>
    </row>
    <row r="14" spans="1:18" s="21" customFormat="1" ht="56.25">
      <c r="A14" s="19" t="s">
        <v>328</v>
      </c>
      <c r="B14" s="20" t="s">
        <v>266</v>
      </c>
      <c r="C14" s="20" t="s">
        <v>155</v>
      </c>
      <c r="D14" s="15" t="s">
        <v>33</v>
      </c>
      <c r="E14" s="16">
        <v>10000</v>
      </c>
      <c r="F14" s="17"/>
      <c r="G14" s="15"/>
      <c r="H14" s="15"/>
      <c r="I14" s="15"/>
      <c r="J14" s="15"/>
      <c r="K14" s="15"/>
      <c r="L14" s="150"/>
      <c r="M14" s="150"/>
      <c r="N14" s="15"/>
      <c r="O14" s="15"/>
      <c r="P14" s="15"/>
      <c r="Q14" s="15"/>
      <c r="R14" s="15" t="s">
        <v>66</v>
      </c>
    </row>
    <row r="15" spans="1:18" s="21" customFormat="1" ht="56.25">
      <c r="A15" s="19" t="s">
        <v>329</v>
      </c>
      <c r="B15" s="20" t="s">
        <v>266</v>
      </c>
      <c r="C15" s="20" t="s">
        <v>151</v>
      </c>
      <c r="D15" s="15" t="s">
        <v>33</v>
      </c>
      <c r="E15" s="16">
        <v>10000</v>
      </c>
      <c r="F15" s="17"/>
      <c r="G15" s="15"/>
      <c r="H15" s="15"/>
      <c r="I15" s="15"/>
      <c r="J15" s="15"/>
      <c r="K15" s="15"/>
      <c r="L15" s="150"/>
      <c r="M15" s="150"/>
      <c r="N15" s="150"/>
      <c r="O15" s="15"/>
      <c r="P15" s="15"/>
      <c r="Q15" s="15"/>
      <c r="R15" s="15" t="s">
        <v>156</v>
      </c>
    </row>
    <row r="16" spans="1:18" s="21" customFormat="1" ht="56.25">
      <c r="A16" s="19" t="s">
        <v>330</v>
      </c>
      <c r="B16" s="20" t="s">
        <v>267</v>
      </c>
      <c r="C16" s="20" t="s">
        <v>157</v>
      </c>
      <c r="D16" s="15" t="s">
        <v>33</v>
      </c>
      <c r="E16" s="28" t="s">
        <v>33</v>
      </c>
      <c r="F16" s="17"/>
      <c r="G16" s="15"/>
      <c r="H16" s="15"/>
      <c r="I16" s="15"/>
      <c r="J16" s="15"/>
      <c r="K16" s="15"/>
      <c r="L16" s="150"/>
      <c r="M16" s="150"/>
      <c r="N16" s="150"/>
      <c r="O16" s="150"/>
      <c r="P16" s="150"/>
      <c r="Q16" s="150"/>
      <c r="R16" s="15" t="s">
        <v>81</v>
      </c>
    </row>
    <row r="17" spans="1:18" s="21" customFormat="1" ht="56.25">
      <c r="A17" s="19" t="s">
        <v>331</v>
      </c>
      <c r="B17" s="20" t="s">
        <v>268</v>
      </c>
      <c r="C17" s="20" t="s">
        <v>158</v>
      </c>
      <c r="D17" s="15" t="s">
        <v>33</v>
      </c>
      <c r="E17" s="28" t="s">
        <v>33</v>
      </c>
      <c r="F17" s="17"/>
      <c r="G17" s="15"/>
      <c r="H17" s="15"/>
      <c r="I17" s="15"/>
      <c r="J17" s="15"/>
      <c r="K17" s="15"/>
      <c r="L17" s="150"/>
      <c r="M17" s="150"/>
      <c r="N17" s="150"/>
      <c r="O17" s="150"/>
      <c r="P17" s="150"/>
      <c r="Q17" s="150"/>
      <c r="R17" s="15" t="s">
        <v>159</v>
      </c>
    </row>
    <row r="18" spans="1:18" s="21" customFormat="1" ht="18.75">
      <c r="A18" s="19" t="s">
        <v>332</v>
      </c>
      <c r="B18" s="20" t="s">
        <v>266</v>
      </c>
      <c r="C18" s="20" t="s">
        <v>151</v>
      </c>
      <c r="D18" s="15" t="s">
        <v>33</v>
      </c>
      <c r="E18" s="16">
        <v>20000</v>
      </c>
      <c r="F18" s="17"/>
      <c r="G18" s="15"/>
      <c r="H18" s="15"/>
      <c r="I18" s="15"/>
      <c r="J18" s="15"/>
      <c r="K18" s="15"/>
      <c r="L18" s="150"/>
      <c r="M18" s="150"/>
      <c r="N18" s="150"/>
      <c r="O18" s="150"/>
      <c r="P18" s="150"/>
      <c r="Q18" s="150"/>
      <c r="R18" s="15" t="s">
        <v>141</v>
      </c>
    </row>
    <row r="19" spans="1:18" s="21" customFormat="1" ht="37.5">
      <c r="A19" s="19" t="s">
        <v>333</v>
      </c>
      <c r="B19" s="20" t="s">
        <v>266</v>
      </c>
      <c r="C19" s="20" t="s">
        <v>151</v>
      </c>
      <c r="D19" s="15" t="s">
        <v>33</v>
      </c>
      <c r="E19" s="16">
        <v>10000</v>
      </c>
      <c r="F19" s="17"/>
      <c r="G19" s="15"/>
      <c r="H19" s="15"/>
      <c r="I19" s="15"/>
      <c r="J19" s="15"/>
      <c r="K19" s="15"/>
      <c r="L19" s="150"/>
      <c r="M19" s="150"/>
      <c r="N19" s="150"/>
      <c r="O19" s="150"/>
      <c r="P19" s="150"/>
      <c r="Q19" s="150"/>
      <c r="R19" s="15" t="s">
        <v>156</v>
      </c>
    </row>
    <row r="20" spans="1:18" s="21" customFormat="1" ht="18.75">
      <c r="A20" s="19" t="s">
        <v>334</v>
      </c>
      <c r="B20" s="20" t="s">
        <v>266</v>
      </c>
      <c r="C20" s="20" t="s">
        <v>151</v>
      </c>
      <c r="D20" s="15" t="s">
        <v>33</v>
      </c>
      <c r="E20" s="16">
        <v>50000</v>
      </c>
      <c r="F20" s="151"/>
      <c r="G20" s="15"/>
      <c r="H20" s="15"/>
      <c r="I20" s="15"/>
      <c r="J20" s="150"/>
      <c r="K20" s="15"/>
      <c r="L20" s="15"/>
      <c r="M20" s="15"/>
      <c r="N20" s="15"/>
      <c r="O20" s="15"/>
      <c r="P20" s="15"/>
      <c r="Q20" s="15"/>
      <c r="R20" s="15" t="s">
        <v>160</v>
      </c>
    </row>
    <row r="21" spans="1:18" s="21" customFormat="1" ht="37.5">
      <c r="A21" s="19" t="s">
        <v>335</v>
      </c>
      <c r="B21" s="20" t="s">
        <v>269</v>
      </c>
      <c r="C21" s="20" t="s">
        <v>161</v>
      </c>
      <c r="D21" s="15" t="s">
        <v>33</v>
      </c>
      <c r="E21" s="16">
        <v>50000</v>
      </c>
      <c r="F21" s="17"/>
      <c r="G21" s="15"/>
      <c r="H21" s="15"/>
      <c r="I21" s="15"/>
      <c r="J21" s="15"/>
      <c r="K21" s="150"/>
      <c r="L21" s="150"/>
      <c r="M21" s="150"/>
      <c r="N21" s="150"/>
      <c r="O21" s="150"/>
      <c r="P21" s="150"/>
      <c r="Q21" s="150"/>
      <c r="R21" s="15" t="s">
        <v>160</v>
      </c>
    </row>
    <row r="22" spans="1:18" s="21" customFormat="1" ht="18.75">
      <c r="A22" s="19" t="s">
        <v>336</v>
      </c>
      <c r="B22" s="20" t="s">
        <v>266</v>
      </c>
      <c r="C22" s="20" t="s">
        <v>151</v>
      </c>
      <c r="D22" s="15" t="s">
        <v>33</v>
      </c>
      <c r="E22" s="16">
        <v>10000</v>
      </c>
      <c r="F22" s="17"/>
      <c r="G22" s="15"/>
      <c r="H22" s="15"/>
      <c r="I22" s="15"/>
      <c r="J22" s="15"/>
      <c r="K22" s="15"/>
      <c r="L22" s="15"/>
      <c r="M22" s="15"/>
      <c r="N22" s="150"/>
      <c r="O22" s="150"/>
      <c r="P22" s="150"/>
      <c r="Q22" s="15"/>
      <c r="R22" s="15" t="s">
        <v>141</v>
      </c>
    </row>
    <row r="23" spans="1:18" s="21" customFormat="1" ht="18.75">
      <c r="A23" s="19" t="s">
        <v>337</v>
      </c>
      <c r="B23" s="20" t="s">
        <v>266</v>
      </c>
      <c r="C23" s="20" t="s">
        <v>162</v>
      </c>
      <c r="D23" s="15" t="s">
        <v>33</v>
      </c>
      <c r="E23" s="16">
        <v>1500000</v>
      </c>
      <c r="F23" s="17"/>
      <c r="G23" s="15"/>
      <c r="H23" s="15"/>
      <c r="I23" s="15"/>
      <c r="J23" s="150"/>
      <c r="K23" s="15"/>
      <c r="L23" s="15"/>
      <c r="M23" s="15"/>
      <c r="N23" s="15"/>
      <c r="O23" s="15"/>
      <c r="P23" s="15"/>
      <c r="Q23" s="15"/>
      <c r="R23" s="15" t="s">
        <v>160</v>
      </c>
    </row>
    <row r="24" spans="1:18" s="21" customFormat="1" ht="37.5">
      <c r="A24" s="19" t="s">
        <v>338</v>
      </c>
      <c r="B24" s="20" t="s">
        <v>270</v>
      </c>
      <c r="C24" s="20" t="s">
        <v>163</v>
      </c>
      <c r="D24" s="15" t="s">
        <v>33</v>
      </c>
      <c r="E24" s="16">
        <v>200000</v>
      </c>
      <c r="F24" s="17"/>
      <c r="G24" s="15"/>
      <c r="H24" s="15"/>
      <c r="I24" s="15"/>
      <c r="J24" s="15"/>
      <c r="K24" s="15"/>
      <c r="L24" s="15"/>
      <c r="M24" s="15"/>
      <c r="N24" s="15"/>
      <c r="O24" s="15"/>
      <c r="P24" s="150"/>
      <c r="Q24" s="15"/>
      <c r="R24" s="15" t="s">
        <v>160</v>
      </c>
    </row>
    <row r="25" spans="1:18" s="21" customFormat="1" ht="45" customHeight="1">
      <c r="A25" s="19" t="s">
        <v>339</v>
      </c>
      <c r="B25" s="20" t="s">
        <v>270</v>
      </c>
      <c r="C25" s="20" t="s">
        <v>164</v>
      </c>
      <c r="D25" s="15" t="s">
        <v>33</v>
      </c>
      <c r="E25" s="16">
        <v>150000</v>
      </c>
      <c r="F25" s="151"/>
      <c r="G25" s="150"/>
      <c r="H25" s="15"/>
      <c r="I25" s="15"/>
      <c r="J25" s="15"/>
      <c r="K25" s="15"/>
      <c r="L25" s="15"/>
      <c r="M25" s="15"/>
      <c r="N25" s="15"/>
      <c r="O25" s="150"/>
      <c r="P25" s="150"/>
      <c r="Q25" s="15"/>
      <c r="R25" s="15" t="s">
        <v>160</v>
      </c>
    </row>
    <row r="26" spans="1:18" s="21" customFormat="1" ht="75">
      <c r="A26" s="19" t="s">
        <v>340</v>
      </c>
      <c r="B26" s="20" t="s">
        <v>271</v>
      </c>
      <c r="C26" s="20" t="s">
        <v>165</v>
      </c>
      <c r="D26" s="15" t="s">
        <v>33</v>
      </c>
      <c r="E26" s="28" t="s">
        <v>83</v>
      </c>
      <c r="F26" s="151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" t="s">
        <v>66</v>
      </c>
    </row>
    <row r="27" spans="1:18" s="21" customFormat="1" ht="37.5">
      <c r="A27" s="19" t="s">
        <v>341</v>
      </c>
      <c r="B27" s="72" t="s">
        <v>272</v>
      </c>
      <c r="C27" s="29" t="s">
        <v>167</v>
      </c>
      <c r="D27" s="15" t="s">
        <v>33</v>
      </c>
      <c r="E27" s="16">
        <v>30000</v>
      </c>
      <c r="F27" s="151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" t="s">
        <v>166</v>
      </c>
    </row>
    <row r="28" spans="1:18" s="21" customFormat="1" ht="56.25">
      <c r="A28" s="19" t="s">
        <v>342</v>
      </c>
      <c r="B28" s="20" t="s">
        <v>273</v>
      </c>
      <c r="C28" s="14" t="s">
        <v>388</v>
      </c>
      <c r="D28" s="15" t="s">
        <v>33</v>
      </c>
      <c r="E28" s="16">
        <v>30000</v>
      </c>
      <c r="F28" s="15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" t="s">
        <v>166</v>
      </c>
    </row>
    <row r="29" spans="1:18" s="21" customFormat="1" ht="56.25">
      <c r="A29" s="19" t="s">
        <v>343</v>
      </c>
      <c r="B29" s="19" t="s">
        <v>274</v>
      </c>
      <c r="C29" s="30" t="s">
        <v>350</v>
      </c>
      <c r="D29" s="15" t="s">
        <v>33</v>
      </c>
      <c r="E29" s="16">
        <v>30000</v>
      </c>
      <c r="F29" s="151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" t="s">
        <v>166</v>
      </c>
    </row>
    <row r="30" spans="1:18" s="21" customFormat="1" ht="61.5" customHeight="1">
      <c r="A30" s="19" t="s">
        <v>348</v>
      </c>
      <c r="B30" s="20" t="s">
        <v>349</v>
      </c>
      <c r="C30" s="14" t="s">
        <v>351</v>
      </c>
      <c r="D30" s="15" t="s">
        <v>33</v>
      </c>
      <c r="E30" s="16">
        <v>350000</v>
      </c>
      <c r="F30" s="151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" t="s">
        <v>168</v>
      </c>
    </row>
    <row r="31" spans="1:18" s="21" customFormat="1" ht="75">
      <c r="A31" s="19" t="s">
        <v>344</v>
      </c>
      <c r="B31" s="20" t="s">
        <v>275</v>
      </c>
      <c r="C31" s="14" t="s">
        <v>169</v>
      </c>
      <c r="D31" s="15" t="s">
        <v>83</v>
      </c>
      <c r="E31" s="28" t="s">
        <v>33</v>
      </c>
      <c r="F31" s="151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" t="s">
        <v>170</v>
      </c>
    </row>
    <row r="32" spans="1:18" s="21" customFormat="1" ht="75">
      <c r="A32" s="19" t="s">
        <v>345</v>
      </c>
      <c r="B32" s="20" t="s">
        <v>276</v>
      </c>
      <c r="C32" s="14" t="s">
        <v>171</v>
      </c>
      <c r="D32" s="15" t="s">
        <v>33</v>
      </c>
      <c r="E32" s="28" t="s">
        <v>33</v>
      </c>
      <c r="F32" s="17"/>
      <c r="G32" s="15"/>
      <c r="H32" s="15"/>
      <c r="I32" s="15"/>
      <c r="J32" s="150"/>
      <c r="K32" s="150"/>
      <c r="L32" s="15"/>
      <c r="M32" s="15"/>
      <c r="N32" s="15"/>
      <c r="O32" s="15"/>
      <c r="P32" s="15"/>
      <c r="Q32" s="15"/>
      <c r="R32" s="15" t="s">
        <v>66</v>
      </c>
    </row>
    <row r="33" spans="1:18" s="21" customFormat="1" ht="37.5">
      <c r="A33" s="19" t="s">
        <v>346</v>
      </c>
      <c r="B33" s="20" t="s">
        <v>381</v>
      </c>
      <c r="C33" s="20" t="s">
        <v>172</v>
      </c>
      <c r="D33" s="15" t="s">
        <v>33</v>
      </c>
      <c r="E33" s="28" t="s">
        <v>33</v>
      </c>
      <c r="F33" s="1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 t="s">
        <v>160</v>
      </c>
    </row>
    <row r="34" spans="1:18" s="21" customFormat="1" ht="18.75">
      <c r="A34" s="20" t="s">
        <v>347</v>
      </c>
      <c r="B34" s="20" t="s">
        <v>277</v>
      </c>
      <c r="C34" s="14" t="s">
        <v>173</v>
      </c>
      <c r="D34" s="15" t="s">
        <v>33</v>
      </c>
      <c r="E34" s="16">
        <v>150000</v>
      </c>
      <c r="F34" s="150"/>
      <c r="G34" s="150"/>
      <c r="H34" s="150"/>
      <c r="I34" s="150"/>
      <c r="J34" s="150"/>
      <c r="K34" s="151"/>
      <c r="L34" s="150"/>
      <c r="M34" s="150"/>
      <c r="N34" s="150"/>
      <c r="O34" s="150"/>
      <c r="P34" s="150"/>
      <c r="Q34" s="150"/>
      <c r="R34" s="15"/>
    </row>
    <row r="35" spans="1:18" ht="19.5" customHeight="1">
      <c r="A35" s="3" t="s">
        <v>352</v>
      </c>
      <c r="B35" s="3" t="s">
        <v>353</v>
      </c>
      <c r="C35" s="214" t="s">
        <v>354</v>
      </c>
      <c r="D35" s="215"/>
      <c r="E35" s="88">
        <f>SUM(E7:E34)</f>
        <v>3420000</v>
      </c>
      <c r="F35" s="216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12">
    <mergeCell ref="C35:D35"/>
    <mergeCell ref="F35:R35"/>
    <mergeCell ref="A1:R1"/>
    <mergeCell ref="A2:R2"/>
    <mergeCell ref="A3:A5"/>
    <mergeCell ref="D3:E3"/>
    <mergeCell ref="F3:Q3"/>
    <mergeCell ref="R3:R5"/>
    <mergeCell ref="D4:D5"/>
    <mergeCell ref="E4:E5"/>
    <mergeCell ref="F4:H4"/>
    <mergeCell ref="I4:Q4"/>
  </mergeCells>
  <printOptions/>
  <pageMargins left="0.26" right="0.2" top="0.4" bottom="0.43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17"/>
  <sheetViews>
    <sheetView zoomScale="120" zoomScaleNormal="120" zoomScalePageLayoutView="0" workbookViewId="0" topLeftCell="B1">
      <selection activeCell="J9" sqref="J9"/>
    </sheetView>
  </sheetViews>
  <sheetFormatPr defaultColWidth="9.140625" defaultRowHeight="15"/>
  <cols>
    <col min="1" max="1" width="34.00390625" style="1" customWidth="1"/>
    <col min="2" max="2" width="25.8515625" style="1" customWidth="1"/>
    <col min="3" max="3" width="20.7109375" style="1" customWidth="1"/>
    <col min="4" max="4" width="11.57421875" style="1" customWidth="1"/>
    <col min="5" max="5" width="10.7109375" style="1" customWidth="1"/>
    <col min="6" max="11" width="4.7109375" style="1" customWidth="1"/>
    <col min="12" max="12" width="5.28125" style="1" customWidth="1"/>
    <col min="13" max="17" width="4.7109375" style="1" customWidth="1"/>
    <col min="18" max="18" width="17.57421875" style="1" customWidth="1"/>
    <col min="19" max="16384" width="9.140625" style="1" customWidth="1"/>
  </cols>
  <sheetData>
    <row r="1" spans="1:18" ht="2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9" t="s">
        <v>1</v>
      </c>
      <c r="B3" s="4" t="s">
        <v>32</v>
      </c>
      <c r="C3" s="4" t="s">
        <v>3</v>
      </c>
      <c r="D3" s="199" t="s">
        <v>5</v>
      </c>
      <c r="E3" s="199"/>
      <c r="F3" s="199" t="s">
        <v>6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7</v>
      </c>
    </row>
    <row r="4" spans="1:18" ht="21">
      <c r="A4" s="199"/>
      <c r="B4" s="7" t="s">
        <v>2</v>
      </c>
      <c r="C4" s="7" t="s">
        <v>4</v>
      </c>
      <c r="D4" s="199" t="s">
        <v>8</v>
      </c>
      <c r="E4" s="199" t="s">
        <v>9</v>
      </c>
      <c r="F4" s="199" t="s">
        <v>10</v>
      </c>
      <c r="G4" s="199"/>
      <c r="H4" s="199"/>
      <c r="I4" s="199" t="s">
        <v>11</v>
      </c>
      <c r="J4" s="199"/>
      <c r="K4" s="199"/>
      <c r="L4" s="199"/>
      <c r="M4" s="199"/>
      <c r="N4" s="199"/>
      <c r="O4" s="199"/>
      <c r="P4" s="199"/>
      <c r="Q4" s="199"/>
      <c r="R4" s="201"/>
    </row>
    <row r="5" spans="1:18" ht="21">
      <c r="A5" s="199"/>
      <c r="B5" s="8"/>
      <c r="C5" s="8"/>
      <c r="D5" s="199"/>
      <c r="E5" s="199"/>
      <c r="F5" s="143" t="s">
        <v>12</v>
      </c>
      <c r="G5" s="143" t="s">
        <v>13</v>
      </c>
      <c r="H5" s="2" t="s">
        <v>14</v>
      </c>
      <c r="I5" s="143" t="s">
        <v>15</v>
      </c>
      <c r="J5" s="143" t="s">
        <v>16</v>
      </c>
      <c r="K5" s="143" t="s">
        <v>17</v>
      </c>
      <c r="L5" s="143" t="s">
        <v>18</v>
      </c>
      <c r="M5" s="143" t="s">
        <v>19</v>
      </c>
      <c r="N5" s="143" t="s">
        <v>20</v>
      </c>
      <c r="O5" s="143" t="s">
        <v>21</v>
      </c>
      <c r="P5" s="143" t="s">
        <v>22</v>
      </c>
      <c r="Q5" s="143" t="s">
        <v>23</v>
      </c>
      <c r="R5" s="202"/>
    </row>
    <row r="6" spans="1:18" s="18" customFormat="1" ht="19.5" customHeight="1">
      <c r="A6" s="13" t="s">
        <v>27</v>
      </c>
      <c r="B6" s="14"/>
      <c r="C6" s="14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8" customFormat="1" ht="56.25">
      <c r="A7" s="31" t="s">
        <v>251</v>
      </c>
      <c r="B7" s="31" t="s">
        <v>355</v>
      </c>
      <c r="C7" s="108" t="s">
        <v>405</v>
      </c>
      <c r="D7" s="15" t="s">
        <v>33</v>
      </c>
      <c r="E7" s="16">
        <v>500000</v>
      </c>
      <c r="F7" s="15"/>
      <c r="G7" s="15"/>
      <c r="H7" s="15"/>
      <c r="I7" s="15"/>
      <c r="J7" s="150"/>
      <c r="K7" s="150"/>
      <c r="L7" s="150"/>
      <c r="M7" s="17"/>
      <c r="N7" s="15"/>
      <c r="O7" s="15"/>
      <c r="P7" s="15"/>
      <c r="Q7" s="15"/>
      <c r="R7" s="15" t="s">
        <v>66</v>
      </c>
    </row>
    <row r="8" spans="1:18" s="18" customFormat="1" ht="75">
      <c r="A8" s="31" t="s">
        <v>252</v>
      </c>
      <c r="B8" s="31" t="s">
        <v>356</v>
      </c>
      <c r="C8" s="108" t="s">
        <v>406</v>
      </c>
      <c r="D8" s="15" t="s">
        <v>33</v>
      </c>
      <c r="E8" s="16">
        <v>1000000</v>
      </c>
      <c r="F8" s="15"/>
      <c r="G8" s="15"/>
      <c r="H8" s="15"/>
      <c r="I8" s="15"/>
      <c r="J8" s="150"/>
      <c r="K8" s="150"/>
      <c r="L8" s="150"/>
      <c r="M8" s="17"/>
      <c r="N8" s="15"/>
      <c r="O8" s="15"/>
      <c r="P8" s="15"/>
      <c r="Q8" s="15"/>
      <c r="R8" s="15" t="s">
        <v>175</v>
      </c>
    </row>
    <row r="9" spans="1:18" s="18" customFormat="1" ht="75">
      <c r="A9" s="32" t="s">
        <v>253</v>
      </c>
      <c r="B9" s="32" t="s">
        <v>357</v>
      </c>
      <c r="C9" s="167" t="s">
        <v>407</v>
      </c>
      <c r="D9" s="15" t="s">
        <v>33</v>
      </c>
      <c r="E9" s="16">
        <v>30000</v>
      </c>
      <c r="F9" s="150"/>
      <c r="G9" s="150"/>
      <c r="H9" s="150"/>
      <c r="I9" s="150"/>
      <c r="J9" s="150"/>
      <c r="K9" s="150"/>
      <c r="L9" s="150"/>
      <c r="M9" s="151"/>
      <c r="N9" s="150"/>
      <c r="O9" s="150"/>
      <c r="P9" s="150"/>
      <c r="Q9" s="150"/>
      <c r="R9" s="15" t="s">
        <v>176</v>
      </c>
    </row>
    <row r="10" spans="1:18" s="18" customFormat="1" ht="75">
      <c r="A10" s="31" t="s">
        <v>254</v>
      </c>
      <c r="B10" s="31" t="s">
        <v>358</v>
      </c>
      <c r="C10" s="108" t="s">
        <v>408</v>
      </c>
      <c r="D10" s="15" t="s">
        <v>33</v>
      </c>
      <c r="E10" s="16">
        <v>30000</v>
      </c>
      <c r="F10" s="15"/>
      <c r="G10" s="15"/>
      <c r="H10" s="15"/>
      <c r="I10" s="15"/>
      <c r="J10" s="150"/>
      <c r="K10" s="150"/>
      <c r="L10" s="150"/>
      <c r="M10" s="151"/>
      <c r="N10" s="150"/>
      <c r="O10" s="150"/>
      <c r="P10" s="150"/>
      <c r="Q10" s="150"/>
      <c r="R10" s="15" t="s">
        <v>177</v>
      </c>
    </row>
    <row r="11" spans="1:18" s="18" customFormat="1" ht="56.25">
      <c r="A11" s="31" t="s">
        <v>255</v>
      </c>
      <c r="B11" s="31" t="s">
        <v>359</v>
      </c>
      <c r="C11" s="108" t="s">
        <v>409</v>
      </c>
      <c r="D11" s="15" t="s">
        <v>33</v>
      </c>
      <c r="E11" s="16">
        <v>100000</v>
      </c>
      <c r="F11" s="15"/>
      <c r="G11" s="15"/>
      <c r="H11" s="15"/>
      <c r="I11" s="15"/>
      <c r="J11" s="15"/>
      <c r="K11" s="15"/>
      <c r="L11" s="150"/>
      <c r="M11" s="151"/>
      <c r="N11" s="15"/>
      <c r="O11" s="15"/>
      <c r="P11" s="15"/>
      <c r="Q11" s="15"/>
      <c r="R11" s="15" t="s">
        <v>178</v>
      </c>
    </row>
    <row r="12" spans="1:18" s="18" customFormat="1" ht="37.5">
      <c r="A12" s="31" t="s">
        <v>256</v>
      </c>
      <c r="B12" s="31" t="s">
        <v>359</v>
      </c>
      <c r="C12" s="108" t="s">
        <v>409</v>
      </c>
      <c r="D12" s="15" t="s">
        <v>33</v>
      </c>
      <c r="E12" s="16">
        <v>10000</v>
      </c>
      <c r="F12" s="15"/>
      <c r="G12" s="15"/>
      <c r="H12" s="15"/>
      <c r="I12" s="15"/>
      <c r="J12" s="15"/>
      <c r="K12" s="15"/>
      <c r="L12" s="150"/>
      <c r="M12" s="151"/>
      <c r="N12" s="15"/>
      <c r="O12" s="15"/>
      <c r="P12" s="15"/>
      <c r="Q12" s="15"/>
      <c r="R12" s="15" t="s">
        <v>179</v>
      </c>
    </row>
    <row r="13" spans="1:18" s="18" customFormat="1" ht="75">
      <c r="A13" s="31" t="s">
        <v>257</v>
      </c>
      <c r="B13" s="31" t="s">
        <v>360</v>
      </c>
      <c r="C13" s="31" t="s">
        <v>180</v>
      </c>
      <c r="D13" s="15" t="s">
        <v>33</v>
      </c>
      <c r="E13" s="16">
        <v>30000</v>
      </c>
      <c r="F13" s="15"/>
      <c r="G13" s="15"/>
      <c r="H13" s="15"/>
      <c r="I13" s="17"/>
      <c r="J13" s="15"/>
      <c r="K13" s="15"/>
      <c r="L13" s="150"/>
      <c r="M13" s="150"/>
      <c r="N13" s="15"/>
      <c r="O13" s="15"/>
      <c r="P13" s="15"/>
      <c r="Q13" s="15"/>
      <c r="R13" s="15" t="s">
        <v>154</v>
      </c>
    </row>
    <row r="14" spans="1:18" s="18" customFormat="1" ht="37.5" customHeight="1">
      <c r="A14" s="31" t="s">
        <v>402</v>
      </c>
      <c r="B14" s="31" t="s">
        <v>403</v>
      </c>
      <c r="C14" s="148" t="s">
        <v>404</v>
      </c>
      <c r="D14" s="149" t="s">
        <v>386</v>
      </c>
      <c r="E14" s="16">
        <v>100000</v>
      </c>
      <c r="F14" s="121"/>
      <c r="G14" s="121"/>
      <c r="H14" s="121"/>
      <c r="I14" s="55"/>
      <c r="J14" s="121"/>
      <c r="K14" s="121"/>
      <c r="L14" s="121"/>
      <c r="M14" s="121"/>
      <c r="N14" s="121"/>
      <c r="O14" s="121"/>
      <c r="P14" s="121"/>
      <c r="Q14" s="121"/>
      <c r="R14" s="15" t="s">
        <v>401</v>
      </c>
    </row>
    <row r="15" spans="1:18" s="18" customFormat="1" ht="18.75">
      <c r="A15" s="31" t="s">
        <v>383</v>
      </c>
      <c r="B15" s="31" t="s">
        <v>385</v>
      </c>
      <c r="C15" s="168" t="s">
        <v>410</v>
      </c>
      <c r="D15" s="146" t="s">
        <v>33</v>
      </c>
      <c r="E15" s="16">
        <v>100000</v>
      </c>
      <c r="F15" s="121"/>
      <c r="G15" s="121"/>
      <c r="H15" s="121"/>
      <c r="I15" s="55"/>
      <c r="J15" s="121"/>
      <c r="K15" s="121"/>
      <c r="L15" s="121"/>
      <c r="M15" s="121"/>
      <c r="N15" s="121"/>
      <c r="O15" s="165" t="s">
        <v>394</v>
      </c>
      <c r="P15" s="121"/>
      <c r="Q15" s="121"/>
      <c r="R15" s="121" t="s">
        <v>400</v>
      </c>
    </row>
    <row r="16" spans="1:18" s="18" customFormat="1" ht="56.25">
      <c r="A16" s="19" t="s">
        <v>399</v>
      </c>
      <c r="B16" s="31" t="s">
        <v>384</v>
      </c>
      <c r="C16" s="168" t="s">
        <v>411</v>
      </c>
      <c r="D16" s="146" t="s">
        <v>33</v>
      </c>
      <c r="E16" s="16">
        <v>2000000</v>
      </c>
      <c r="F16" s="121"/>
      <c r="G16" s="121"/>
      <c r="H16" s="121"/>
      <c r="I16" s="153"/>
      <c r="J16" s="152"/>
      <c r="K16" s="152"/>
      <c r="L16" s="152"/>
      <c r="M16" s="152"/>
      <c r="N16" s="152"/>
      <c r="O16" s="152"/>
      <c r="P16" s="152"/>
      <c r="Q16" s="152"/>
      <c r="R16" s="121" t="s">
        <v>400</v>
      </c>
    </row>
    <row r="17" spans="1:18" s="18" customFormat="1" ht="19.5" customHeight="1">
      <c r="A17" s="89" t="s">
        <v>362</v>
      </c>
      <c r="B17" s="89" t="s">
        <v>368</v>
      </c>
      <c r="C17" s="145" t="s">
        <v>354</v>
      </c>
      <c r="D17" s="147"/>
      <c r="E17" s="91">
        <f>SUM(E7:E16)</f>
        <v>3900000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="18" customFormat="1" ht="19.5" customHeight="1"/>
    <row r="19" s="18" customFormat="1" ht="19.5" customHeight="1"/>
    <row r="20" s="18" customFormat="1" ht="19.5" customHeight="1"/>
    <row r="21" s="18" customFormat="1" ht="19.5" customHeight="1"/>
    <row r="22" s="18" customFormat="1" ht="19.5" customHeight="1"/>
    <row r="23" s="18" customFormat="1" ht="19.5" customHeight="1"/>
    <row r="24" s="18" customFormat="1" ht="19.5" customHeight="1"/>
    <row r="25" s="18" customFormat="1" ht="19.5" customHeight="1"/>
    <row r="26" s="18" customFormat="1" ht="19.5" customHeight="1"/>
    <row r="27" s="18" customFormat="1" ht="19.5" customHeight="1"/>
    <row r="28" s="18" customFormat="1" ht="19.5" customHeight="1"/>
    <row r="29" s="18" customFormat="1" ht="19.5" customHeight="1"/>
    <row r="30" s="18" customFormat="1" ht="19.5" customHeight="1"/>
    <row r="31" s="18" customFormat="1" ht="19.5" customHeight="1"/>
    <row r="32" s="18" customFormat="1" ht="19.5" customHeight="1"/>
    <row r="33" s="18" customFormat="1" ht="19.5" customHeight="1"/>
    <row r="34" s="18" customFormat="1" ht="19.5" customHeight="1"/>
    <row r="35" s="18" customFormat="1" ht="19.5" customHeight="1"/>
    <row r="36" s="18" customFormat="1" ht="19.5" customHeight="1"/>
    <row r="37" s="18" customFormat="1" ht="19.5" customHeight="1"/>
    <row r="38" s="18" customFormat="1" ht="19.5" customHeight="1"/>
    <row r="39" s="18" customFormat="1" ht="19.5" customHeight="1"/>
    <row r="40" s="18" customFormat="1" ht="19.5" customHeight="1"/>
    <row r="41" s="18" customFormat="1" ht="19.5" customHeight="1"/>
    <row r="42" s="18" customFormat="1" ht="19.5" customHeight="1"/>
    <row r="43" s="18" customFormat="1" ht="19.5" customHeight="1"/>
    <row r="44" s="18" customFormat="1" ht="19.5" customHeight="1"/>
    <row r="45" s="18" customFormat="1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10">
    <mergeCell ref="F4:H4"/>
    <mergeCell ref="I4:Q4"/>
    <mergeCell ref="A1:R1"/>
    <mergeCell ref="A2:R2"/>
    <mergeCell ref="A3:A5"/>
    <mergeCell ref="D3:E3"/>
    <mergeCell ref="F3:Q3"/>
    <mergeCell ref="R3:R5"/>
    <mergeCell ref="D4:D5"/>
    <mergeCell ref="E4:E5"/>
  </mergeCells>
  <printOptions/>
  <pageMargins left="0.28" right="0.2" top="0.45" bottom="0.42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R20"/>
  <sheetViews>
    <sheetView zoomScale="120" zoomScaleNormal="120" zoomScalePageLayoutView="0" workbookViewId="0" topLeftCell="B1">
      <selection activeCell="J10" sqref="J10"/>
    </sheetView>
  </sheetViews>
  <sheetFormatPr defaultColWidth="9.140625" defaultRowHeight="15"/>
  <cols>
    <col min="1" max="1" width="33.7109375" style="0" customWidth="1"/>
    <col min="2" max="2" width="25.8515625" style="0" customWidth="1"/>
    <col min="3" max="3" width="15.140625" style="45" customWidth="1"/>
    <col min="4" max="4" width="11.7109375" style="0" customWidth="1"/>
    <col min="5" max="5" width="12.7109375" style="45" customWidth="1"/>
    <col min="6" max="17" width="4.7109375" style="0" customWidth="1"/>
    <col min="18" max="18" width="16.421875" style="0" customWidth="1"/>
  </cols>
  <sheetData>
    <row r="1" spans="1:18" ht="21">
      <c r="A1" s="196" t="s">
        <v>181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8.75">
      <c r="A3" s="219" t="s">
        <v>1</v>
      </c>
      <c r="B3" s="33" t="s">
        <v>182</v>
      </c>
      <c r="C3" s="33" t="s">
        <v>3</v>
      </c>
      <c r="D3" s="219" t="s">
        <v>5</v>
      </c>
      <c r="E3" s="219"/>
      <c r="F3" s="219" t="s">
        <v>6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 t="s">
        <v>7</v>
      </c>
    </row>
    <row r="4" spans="1:18" ht="18.75">
      <c r="A4" s="219"/>
      <c r="B4" s="34" t="s">
        <v>2</v>
      </c>
      <c r="C4" s="34" t="s">
        <v>4</v>
      </c>
      <c r="D4" s="219" t="s">
        <v>326</v>
      </c>
      <c r="E4" s="219" t="s">
        <v>9</v>
      </c>
      <c r="F4" s="219" t="s">
        <v>10</v>
      </c>
      <c r="G4" s="219"/>
      <c r="H4" s="219"/>
      <c r="I4" s="219" t="s">
        <v>11</v>
      </c>
      <c r="J4" s="219"/>
      <c r="K4" s="219"/>
      <c r="L4" s="219"/>
      <c r="M4" s="219"/>
      <c r="N4" s="219"/>
      <c r="O4" s="219"/>
      <c r="P4" s="219"/>
      <c r="Q4" s="219"/>
      <c r="R4" s="220"/>
    </row>
    <row r="5" spans="1:18" ht="18.75">
      <c r="A5" s="219"/>
      <c r="B5" s="35"/>
      <c r="C5" s="36"/>
      <c r="D5" s="219"/>
      <c r="E5" s="219"/>
      <c r="F5" s="37" t="s">
        <v>12</v>
      </c>
      <c r="G5" s="37" t="s">
        <v>13</v>
      </c>
      <c r="H5" s="38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37" t="s">
        <v>20</v>
      </c>
      <c r="O5" s="37" t="s">
        <v>21</v>
      </c>
      <c r="P5" s="37" t="s">
        <v>22</v>
      </c>
      <c r="Q5" s="37" t="s">
        <v>23</v>
      </c>
      <c r="R5" s="220"/>
    </row>
    <row r="6" spans="1:18" ht="19.5" customHeight="1">
      <c r="A6" s="13" t="s">
        <v>183</v>
      </c>
      <c r="B6" s="14"/>
      <c r="C6" s="39"/>
      <c r="D6" s="15"/>
      <c r="E6" s="28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40" customFormat="1" ht="57.75" customHeight="1">
      <c r="A7" s="20" t="s">
        <v>242</v>
      </c>
      <c r="B7" s="20" t="s">
        <v>184</v>
      </c>
      <c r="C7" s="15" t="s">
        <v>185</v>
      </c>
      <c r="D7" s="87" t="s">
        <v>33</v>
      </c>
      <c r="E7" s="16">
        <v>300000</v>
      </c>
      <c r="F7" s="17"/>
      <c r="G7" s="15"/>
      <c r="H7" s="15"/>
      <c r="I7" s="15"/>
      <c r="J7" s="15"/>
      <c r="K7" s="15"/>
      <c r="L7" s="150"/>
      <c r="M7" s="150"/>
      <c r="N7" s="150"/>
      <c r="O7" s="150"/>
      <c r="P7" s="150"/>
      <c r="Q7" s="150"/>
      <c r="R7" s="15" t="s">
        <v>68</v>
      </c>
    </row>
    <row r="8" spans="1:18" ht="54" customHeight="1">
      <c r="A8" s="20" t="s">
        <v>243</v>
      </c>
      <c r="B8" s="20" t="s">
        <v>186</v>
      </c>
      <c r="C8" s="15" t="s">
        <v>187</v>
      </c>
      <c r="D8" s="78" t="s">
        <v>33</v>
      </c>
      <c r="E8" s="16">
        <v>150000</v>
      </c>
      <c r="F8" s="42"/>
      <c r="G8" s="15"/>
      <c r="H8" s="15"/>
      <c r="I8" s="15"/>
      <c r="J8" s="15"/>
      <c r="K8" s="17"/>
      <c r="L8" s="150"/>
      <c r="M8" s="150"/>
      <c r="N8" s="150"/>
      <c r="O8" s="150"/>
      <c r="P8" s="150"/>
      <c r="Q8" s="150"/>
      <c r="R8" s="15" t="s">
        <v>68</v>
      </c>
    </row>
    <row r="9" spans="1:18" ht="75">
      <c r="A9" s="20" t="s">
        <v>244</v>
      </c>
      <c r="B9" s="20" t="s">
        <v>188</v>
      </c>
      <c r="C9" s="15" t="s">
        <v>189</v>
      </c>
      <c r="D9" s="45" t="s">
        <v>33</v>
      </c>
      <c r="E9" s="16">
        <v>100000</v>
      </c>
      <c r="F9" s="15"/>
      <c r="G9" s="15"/>
      <c r="H9" s="15"/>
      <c r="I9" s="15"/>
      <c r="J9" s="150"/>
      <c r="K9" s="150"/>
      <c r="L9" s="150"/>
      <c r="M9" s="151"/>
      <c r="N9" s="150"/>
      <c r="O9" s="150"/>
      <c r="P9" s="150"/>
      <c r="Q9" s="150"/>
      <c r="R9" s="15" t="s">
        <v>68</v>
      </c>
    </row>
    <row r="10" spans="1:18" ht="59.25" customHeight="1">
      <c r="A10" s="20" t="s">
        <v>245</v>
      </c>
      <c r="B10" s="20" t="s">
        <v>190</v>
      </c>
      <c r="C10" s="15" t="s">
        <v>191</v>
      </c>
      <c r="D10" s="15" t="s">
        <v>33</v>
      </c>
      <c r="E10" s="16">
        <v>200000</v>
      </c>
      <c r="F10" s="15"/>
      <c r="G10" s="15"/>
      <c r="H10" s="15"/>
      <c r="I10" s="15"/>
      <c r="J10" s="150"/>
      <c r="K10" s="151"/>
      <c r="L10" s="150"/>
      <c r="M10" s="150"/>
      <c r="N10" s="150"/>
      <c r="O10" s="150"/>
      <c r="P10" s="150"/>
      <c r="Q10" s="150"/>
      <c r="R10" s="15" t="s">
        <v>192</v>
      </c>
    </row>
    <row r="11" spans="1:18" ht="131.25">
      <c r="A11" s="20" t="s">
        <v>246</v>
      </c>
      <c r="B11" s="20" t="s">
        <v>193</v>
      </c>
      <c r="C11" s="15" t="s">
        <v>194</v>
      </c>
      <c r="D11" s="15" t="s">
        <v>33</v>
      </c>
      <c r="E11" s="28" t="s">
        <v>364</v>
      </c>
      <c r="F11" s="15"/>
      <c r="G11" s="15"/>
      <c r="H11" s="15"/>
      <c r="I11" s="15"/>
      <c r="J11" s="150"/>
      <c r="K11" s="150"/>
      <c r="L11" s="150"/>
      <c r="M11" s="150"/>
      <c r="N11" s="150"/>
      <c r="O11" s="150"/>
      <c r="P11" s="150"/>
      <c r="Q11" s="150"/>
      <c r="R11" s="15" t="s">
        <v>195</v>
      </c>
    </row>
    <row r="12" spans="1:18" ht="60" customHeight="1">
      <c r="A12" s="20" t="s">
        <v>247</v>
      </c>
      <c r="B12" s="20" t="s">
        <v>196</v>
      </c>
      <c r="C12" s="15" t="s">
        <v>197</v>
      </c>
      <c r="D12" s="15" t="s">
        <v>33</v>
      </c>
      <c r="E12" s="28" t="s">
        <v>365</v>
      </c>
      <c r="F12" s="15"/>
      <c r="G12" s="15"/>
      <c r="H12" s="15"/>
      <c r="I12" s="15"/>
      <c r="J12" s="150"/>
      <c r="K12" s="150"/>
      <c r="L12" s="150"/>
      <c r="M12" s="151"/>
      <c r="N12" s="150"/>
      <c r="O12" s="150"/>
      <c r="P12" s="150"/>
      <c r="Q12" s="150"/>
      <c r="R12" s="15"/>
    </row>
    <row r="13" spans="1:18" ht="72" customHeight="1">
      <c r="A13" s="20" t="s">
        <v>361</v>
      </c>
      <c r="B13" s="20" t="s">
        <v>198</v>
      </c>
      <c r="C13" s="39">
        <v>10</v>
      </c>
      <c r="D13" s="15" t="s">
        <v>33</v>
      </c>
      <c r="E13" s="16">
        <v>50000</v>
      </c>
      <c r="F13" s="150"/>
      <c r="G13" s="150"/>
      <c r="H13" s="150"/>
      <c r="I13" s="151"/>
      <c r="J13" s="150"/>
      <c r="K13" s="150"/>
      <c r="L13" s="150"/>
      <c r="M13" s="150"/>
      <c r="N13" s="150"/>
      <c r="O13" s="150"/>
      <c r="P13" s="150"/>
      <c r="Q13" s="150"/>
      <c r="R13" s="15" t="s">
        <v>195</v>
      </c>
    </row>
    <row r="14" spans="1:18" ht="74.25" customHeight="1">
      <c r="A14" s="47"/>
      <c r="B14" s="47" t="s">
        <v>199</v>
      </c>
      <c r="C14" s="82">
        <v>5</v>
      </c>
      <c r="D14" s="83"/>
      <c r="E14" s="84"/>
      <c r="F14" s="83"/>
      <c r="G14" s="83"/>
      <c r="H14" s="83"/>
      <c r="I14" s="85"/>
      <c r="J14" s="83"/>
      <c r="K14" s="83"/>
      <c r="L14" s="83"/>
      <c r="M14" s="83"/>
      <c r="N14" s="83"/>
      <c r="O14" s="83"/>
      <c r="P14" s="83"/>
      <c r="Q14" s="83"/>
      <c r="R14" s="83"/>
    </row>
    <row r="15" spans="1:18" ht="58.5" customHeight="1">
      <c r="A15" s="46" t="s">
        <v>248</v>
      </c>
      <c r="B15" s="20" t="s">
        <v>325</v>
      </c>
      <c r="C15" s="39">
        <v>10</v>
      </c>
      <c r="D15" s="15" t="s">
        <v>33</v>
      </c>
      <c r="E15" s="16">
        <v>50000</v>
      </c>
      <c r="F15" s="15"/>
      <c r="G15" s="15"/>
      <c r="H15" s="15"/>
      <c r="I15" s="15"/>
      <c r="J15" s="150"/>
      <c r="K15" s="151"/>
      <c r="L15" s="150"/>
      <c r="M15" s="150"/>
      <c r="N15" s="144"/>
      <c r="O15" s="150"/>
      <c r="P15" s="150"/>
      <c r="Q15" s="150"/>
      <c r="R15" s="15" t="s">
        <v>195</v>
      </c>
    </row>
    <row r="16" spans="1:18" ht="75" customHeight="1">
      <c r="A16" s="47"/>
      <c r="B16" s="20" t="s">
        <v>200</v>
      </c>
      <c r="C16" s="39">
        <v>5</v>
      </c>
      <c r="D16" s="15"/>
      <c r="E16" s="28"/>
      <c r="F16" s="15"/>
      <c r="G16" s="15"/>
      <c r="H16" s="15"/>
      <c r="I16" s="15"/>
      <c r="J16" s="15"/>
      <c r="K16" s="17"/>
      <c r="L16" s="15"/>
      <c r="M16" s="15"/>
      <c r="N16" s="43"/>
      <c r="O16" s="15"/>
      <c r="P16" s="15"/>
      <c r="Q16" s="15"/>
      <c r="R16" s="15"/>
    </row>
    <row r="17" spans="1:18" ht="63" customHeight="1">
      <c r="A17" s="20" t="s">
        <v>249</v>
      </c>
      <c r="B17" s="20" t="s">
        <v>201</v>
      </c>
      <c r="C17" s="15" t="s">
        <v>202</v>
      </c>
      <c r="D17" s="15" t="s">
        <v>33</v>
      </c>
      <c r="E17" s="16">
        <v>300000</v>
      </c>
      <c r="F17" s="151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" t="s">
        <v>195</v>
      </c>
    </row>
    <row r="18" spans="1:18" ht="72.75" customHeight="1">
      <c r="A18" s="20" t="s">
        <v>250</v>
      </c>
      <c r="B18" s="20" t="s">
        <v>203</v>
      </c>
      <c r="C18" s="15" t="s">
        <v>204</v>
      </c>
      <c r="D18" s="15" t="s">
        <v>33</v>
      </c>
      <c r="E18" s="16">
        <v>300000</v>
      </c>
      <c r="F18" s="150"/>
      <c r="G18" s="150"/>
      <c r="H18" s="151"/>
      <c r="I18" s="150"/>
      <c r="J18" s="150"/>
      <c r="K18" s="150"/>
      <c r="L18" s="150"/>
      <c r="M18" s="150"/>
      <c r="N18" s="150"/>
      <c r="O18" s="150"/>
      <c r="P18" s="150"/>
      <c r="Q18" s="150"/>
      <c r="R18" s="15" t="s">
        <v>195</v>
      </c>
    </row>
    <row r="19" spans="1:18" s="18" customFormat="1" ht="18.75">
      <c r="A19" s="96" t="s">
        <v>362</v>
      </c>
      <c r="B19" s="96" t="s">
        <v>363</v>
      </c>
      <c r="C19" s="224" t="s">
        <v>354</v>
      </c>
      <c r="D19" s="225"/>
      <c r="E19" s="97">
        <f>300000+150000+100000+200000+500000+100000+50000+50000+300000+300000</f>
        <v>2050000</v>
      </c>
      <c r="F19" s="221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3"/>
    </row>
    <row r="20" ht="15">
      <c r="A20" s="44"/>
    </row>
  </sheetData>
  <sheetProtection/>
  <mergeCells count="12">
    <mergeCell ref="F19:R19"/>
    <mergeCell ref="C19:D19"/>
    <mergeCell ref="A1:R1"/>
    <mergeCell ref="A2:R2"/>
    <mergeCell ref="A3:A5"/>
    <mergeCell ref="D3:E3"/>
    <mergeCell ref="F3:Q3"/>
    <mergeCell ref="R3:R5"/>
    <mergeCell ref="D4:D5"/>
    <mergeCell ref="E4:E5"/>
    <mergeCell ref="F4:H4"/>
    <mergeCell ref="I4:Q4"/>
  </mergeCells>
  <printOptions/>
  <pageMargins left="0.26" right="0.2" top="0.43" bottom="0.38" header="0.3" footer="0.3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zoomScale="130" zoomScaleNormal="130" zoomScalePageLayoutView="0" workbookViewId="0" topLeftCell="C1">
      <selection activeCell="O10" sqref="O10"/>
    </sheetView>
  </sheetViews>
  <sheetFormatPr defaultColWidth="9.140625" defaultRowHeight="15"/>
  <cols>
    <col min="1" max="1" width="35.7109375" style="0" customWidth="1"/>
    <col min="2" max="2" width="24.7109375" style="0" customWidth="1"/>
    <col min="3" max="3" width="11.140625" style="0" customWidth="1"/>
    <col min="4" max="4" width="11.7109375" style="0" customWidth="1"/>
    <col min="5" max="5" width="13.28125" style="81" customWidth="1"/>
    <col min="6" max="17" width="5.28125" style="0" customWidth="1"/>
    <col min="18" max="18" width="16.57421875" style="0" customWidth="1"/>
  </cols>
  <sheetData>
    <row r="1" spans="1:18" ht="21">
      <c r="A1" s="196" t="s">
        <v>181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8.75">
      <c r="A3" s="226" t="s">
        <v>1</v>
      </c>
      <c r="B3" s="33" t="s">
        <v>182</v>
      </c>
      <c r="C3" s="33" t="s">
        <v>3</v>
      </c>
      <c r="D3" s="219" t="s">
        <v>5</v>
      </c>
      <c r="E3" s="219"/>
      <c r="F3" s="219" t="s">
        <v>6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9" t="s">
        <v>7</v>
      </c>
    </row>
    <row r="4" spans="1:18" ht="18.75">
      <c r="A4" s="227"/>
      <c r="B4" s="34" t="s">
        <v>2</v>
      </c>
      <c r="C4" s="34" t="s">
        <v>4</v>
      </c>
      <c r="D4" s="219" t="s">
        <v>326</v>
      </c>
      <c r="E4" s="232" t="s">
        <v>9</v>
      </c>
      <c r="F4" s="219" t="s">
        <v>10</v>
      </c>
      <c r="G4" s="219"/>
      <c r="H4" s="219"/>
      <c r="I4" s="219" t="s">
        <v>11</v>
      </c>
      <c r="J4" s="219"/>
      <c r="K4" s="219"/>
      <c r="L4" s="219"/>
      <c r="M4" s="219"/>
      <c r="N4" s="219"/>
      <c r="O4" s="219"/>
      <c r="P4" s="219"/>
      <c r="Q4" s="219"/>
      <c r="R4" s="230"/>
    </row>
    <row r="5" spans="1:18" ht="18.75">
      <c r="A5" s="228"/>
      <c r="B5" s="35"/>
      <c r="C5" s="35"/>
      <c r="D5" s="219"/>
      <c r="E5" s="232"/>
      <c r="F5" s="144" t="s">
        <v>12</v>
      </c>
      <c r="G5" s="144" t="s">
        <v>13</v>
      </c>
      <c r="H5" s="38" t="s">
        <v>14</v>
      </c>
      <c r="I5" s="144" t="s">
        <v>15</v>
      </c>
      <c r="J5" s="144" t="s">
        <v>16</v>
      </c>
      <c r="K5" s="144" t="s">
        <v>17</v>
      </c>
      <c r="L5" s="144" t="s">
        <v>18</v>
      </c>
      <c r="M5" s="144" t="s">
        <v>19</v>
      </c>
      <c r="N5" s="144" t="s">
        <v>20</v>
      </c>
      <c r="O5" s="144" t="s">
        <v>21</v>
      </c>
      <c r="P5" s="144" t="s">
        <v>22</v>
      </c>
      <c r="Q5" s="144" t="s">
        <v>23</v>
      </c>
      <c r="R5" s="231"/>
    </row>
    <row r="6" spans="1:18" ht="33" customHeight="1">
      <c r="A6" s="48" t="s">
        <v>205</v>
      </c>
      <c r="B6" s="14"/>
      <c r="C6" s="14"/>
      <c r="D6" s="15"/>
      <c r="E6" s="16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75" customFormat="1" ht="65.25" customHeight="1">
      <c r="A7" s="13" t="s">
        <v>206</v>
      </c>
      <c r="B7" s="20"/>
      <c r="C7" s="15"/>
      <c r="D7" s="20"/>
      <c r="E7" s="4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 t="s">
        <v>207</v>
      </c>
    </row>
    <row r="8" spans="1:18" s="76" customFormat="1" ht="45.75" customHeight="1">
      <c r="A8" s="50" t="s">
        <v>309</v>
      </c>
      <c r="B8" s="17" t="s">
        <v>208</v>
      </c>
      <c r="C8" s="51" t="s">
        <v>209</v>
      </c>
      <c r="D8" s="51" t="s">
        <v>33</v>
      </c>
      <c r="E8" s="66" t="s">
        <v>310</v>
      </c>
      <c r="F8" s="52"/>
      <c r="G8" s="52"/>
      <c r="H8" s="52"/>
      <c r="I8" s="157"/>
      <c r="J8" s="52"/>
      <c r="K8" s="52"/>
      <c r="L8" s="52"/>
      <c r="M8" s="52"/>
      <c r="N8" s="52"/>
      <c r="O8" s="52"/>
      <c r="P8" s="52"/>
      <c r="Q8" s="52"/>
      <c r="R8" s="17" t="s">
        <v>311</v>
      </c>
    </row>
    <row r="9" spans="1:18" s="54" customFormat="1" ht="67.5" customHeight="1">
      <c r="A9" s="20" t="s">
        <v>312</v>
      </c>
      <c r="B9" s="53" t="s">
        <v>212</v>
      </c>
      <c r="C9" s="51" t="s">
        <v>209</v>
      </c>
      <c r="D9" s="51" t="s">
        <v>33</v>
      </c>
      <c r="E9" s="66">
        <v>200000</v>
      </c>
      <c r="F9" s="77"/>
      <c r="G9" s="52"/>
      <c r="H9" s="52"/>
      <c r="I9" s="52"/>
      <c r="J9" s="52"/>
      <c r="K9" s="52"/>
      <c r="L9" s="52"/>
      <c r="M9" s="157"/>
      <c r="N9" s="52"/>
      <c r="O9" s="52"/>
      <c r="P9" s="52"/>
      <c r="Q9" s="52"/>
      <c r="R9" s="52" t="s">
        <v>213</v>
      </c>
    </row>
    <row r="10" spans="1:18" s="54" customFormat="1" ht="67.5" customHeight="1">
      <c r="A10" s="20" t="s">
        <v>313</v>
      </c>
      <c r="B10" s="53" t="s">
        <v>314</v>
      </c>
      <c r="C10" s="51" t="s">
        <v>209</v>
      </c>
      <c r="D10" s="51" t="s">
        <v>33</v>
      </c>
      <c r="E10" s="66" t="s">
        <v>310</v>
      </c>
      <c r="F10" s="77"/>
      <c r="G10" s="52"/>
      <c r="H10" s="52"/>
      <c r="I10" s="52"/>
      <c r="J10" s="52"/>
      <c r="K10" s="157"/>
      <c r="L10" s="157"/>
      <c r="M10" s="52"/>
      <c r="N10" s="52"/>
      <c r="O10" s="52"/>
      <c r="P10" s="52"/>
      <c r="Q10" s="52"/>
      <c r="R10" s="53" t="s">
        <v>315</v>
      </c>
    </row>
    <row r="11" spans="1:18" s="54" customFormat="1" ht="67.5" customHeight="1">
      <c r="A11" s="20" t="s">
        <v>316</v>
      </c>
      <c r="B11" s="53" t="s">
        <v>317</v>
      </c>
      <c r="C11" s="51" t="s">
        <v>318</v>
      </c>
      <c r="D11" s="51" t="s">
        <v>33</v>
      </c>
      <c r="E11" s="66" t="s">
        <v>310</v>
      </c>
      <c r="F11" s="77"/>
      <c r="G11" s="52"/>
      <c r="H11" s="52"/>
      <c r="I11" s="52"/>
      <c r="J11" s="52"/>
      <c r="K11" s="157"/>
      <c r="L11" s="157"/>
      <c r="M11" s="52"/>
      <c r="N11" s="52"/>
      <c r="O11" s="52"/>
      <c r="P11" s="52"/>
      <c r="Q11" s="52"/>
      <c r="R11" s="53" t="s">
        <v>315</v>
      </c>
    </row>
    <row r="12" spans="1:18" s="76" customFormat="1" ht="57.75" customHeight="1">
      <c r="A12" s="55" t="s">
        <v>214</v>
      </c>
      <c r="B12" s="50" t="s">
        <v>215</v>
      </c>
      <c r="C12" s="51" t="s">
        <v>211</v>
      </c>
      <c r="D12" s="51" t="s">
        <v>33</v>
      </c>
      <c r="E12" s="67">
        <v>1800000</v>
      </c>
      <c r="F12" s="52"/>
      <c r="G12" s="52"/>
      <c r="H12" s="52"/>
      <c r="I12" s="52"/>
      <c r="J12" s="157"/>
      <c r="K12" s="52"/>
      <c r="L12" s="52"/>
      <c r="M12" s="52"/>
      <c r="N12" s="52"/>
      <c r="O12" s="52"/>
      <c r="P12" s="52"/>
      <c r="Q12" s="52"/>
      <c r="R12" s="52" t="s">
        <v>213</v>
      </c>
    </row>
    <row r="13" spans="1:18" s="76" customFormat="1" ht="78" customHeight="1">
      <c r="A13" s="17" t="s">
        <v>319</v>
      </c>
      <c r="B13" s="50" t="s">
        <v>215</v>
      </c>
      <c r="C13" s="51" t="s">
        <v>211</v>
      </c>
      <c r="D13" s="51" t="s">
        <v>33</v>
      </c>
      <c r="E13" s="67">
        <v>10000000</v>
      </c>
      <c r="F13" s="52"/>
      <c r="G13" s="52"/>
      <c r="H13" s="52"/>
      <c r="I13" s="52"/>
      <c r="J13" s="52"/>
      <c r="K13" s="157"/>
      <c r="L13" s="157"/>
      <c r="M13" s="157"/>
      <c r="N13" s="157"/>
      <c r="O13" s="157"/>
      <c r="P13" s="52"/>
      <c r="Q13" s="52"/>
      <c r="R13" s="52" t="s">
        <v>213</v>
      </c>
    </row>
    <row r="14" spans="1:18" s="57" customFormat="1" ht="40.5" customHeight="1">
      <c r="A14" s="17" t="s">
        <v>216</v>
      </c>
      <c r="B14" s="55" t="s">
        <v>217</v>
      </c>
      <c r="C14" s="56">
        <v>1</v>
      </c>
      <c r="D14" s="51" t="s">
        <v>33</v>
      </c>
      <c r="E14" s="68">
        <v>3000000</v>
      </c>
      <c r="F14" s="55"/>
      <c r="G14" s="55"/>
      <c r="H14" s="55"/>
      <c r="I14" s="55"/>
      <c r="J14" s="55"/>
      <c r="K14" s="55"/>
      <c r="L14" s="55"/>
      <c r="M14" s="55"/>
      <c r="N14" s="55"/>
      <c r="O14" s="153"/>
      <c r="P14" s="55"/>
      <c r="Q14" s="55"/>
      <c r="R14" s="52" t="s">
        <v>213</v>
      </c>
    </row>
    <row r="15" spans="1:18" s="76" customFormat="1" ht="48.75" customHeight="1">
      <c r="A15" s="13" t="s">
        <v>278</v>
      </c>
      <c r="B15" s="53"/>
      <c r="C15" s="56"/>
      <c r="D15" s="52"/>
      <c r="E15" s="58"/>
      <c r="F15" s="52"/>
      <c r="G15" s="52"/>
      <c r="H15" s="52"/>
      <c r="I15" s="52"/>
      <c r="J15" s="52"/>
      <c r="K15" s="52"/>
      <c r="L15" s="52"/>
      <c r="M15" s="52"/>
      <c r="N15" s="59"/>
      <c r="O15" s="52"/>
      <c r="P15" s="52"/>
      <c r="Q15" s="52"/>
      <c r="R15" s="52"/>
    </row>
    <row r="16" spans="1:18" s="76" customFormat="1" ht="68.25" customHeight="1">
      <c r="A16" s="53" t="s">
        <v>218</v>
      </c>
      <c r="B16" s="53" t="s">
        <v>219</v>
      </c>
      <c r="C16" s="56">
        <v>1</v>
      </c>
      <c r="D16" s="51" t="s">
        <v>33</v>
      </c>
      <c r="E16" s="67">
        <v>100000</v>
      </c>
      <c r="F16" s="52"/>
      <c r="G16" s="52"/>
      <c r="H16" s="52"/>
      <c r="I16" s="52"/>
      <c r="J16" s="52"/>
      <c r="K16" s="52"/>
      <c r="L16" s="52"/>
      <c r="M16" s="52"/>
      <c r="N16" s="59"/>
      <c r="O16" s="157"/>
      <c r="P16" s="52"/>
      <c r="Q16" s="52"/>
      <c r="R16" s="53" t="s">
        <v>207</v>
      </c>
    </row>
    <row r="17" spans="1:18" s="76" customFormat="1" ht="92.25" customHeight="1">
      <c r="A17" s="53" t="s">
        <v>220</v>
      </c>
      <c r="B17" s="53" t="s">
        <v>221</v>
      </c>
      <c r="C17" s="56">
        <v>1</v>
      </c>
      <c r="D17" s="51" t="s">
        <v>33</v>
      </c>
      <c r="E17" s="67">
        <v>150000</v>
      </c>
      <c r="F17" s="52"/>
      <c r="G17" s="52"/>
      <c r="H17" s="52"/>
      <c r="I17" s="52"/>
      <c r="J17" s="52"/>
      <c r="K17" s="52"/>
      <c r="L17" s="52"/>
      <c r="M17" s="52"/>
      <c r="N17" s="52"/>
      <c r="O17" s="157"/>
      <c r="P17" s="52"/>
      <c r="Q17" s="52"/>
      <c r="R17" s="53" t="s">
        <v>207</v>
      </c>
    </row>
    <row r="18" spans="1:18" s="76" customFormat="1" ht="66" customHeight="1">
      <c r="A18" s="53" t="s">
        <v>222</v>
      </c>
      <c r="B18" s="53" t="s">
        <v>223</v>
      </c>
      <c r="C18" s="51" t="s">
        <v>224</v>
      </c>
      <c r="D18" s="51" t="s">
        <v>33</v>
      </c>
      <c r="E18" s="67">
        <v>300000</v>
      </c>
      <c r="F18" s="52"/>
      <c r="G18" s="52"/>
      <c r="H18" s="52"/>
      <c r="I18" s="52"/>
      <c r="J18" s="52"/>
      <c r="K18" s="52"/>
      <c r="L18" s="52"/>
      <c r="M18" s="52"/>
      <c r="N18" s="52"/>
      <c r="O18" s="157"/>
      <c r="P18" s="52"/>
      <c r="Q18" s="52"/>
      <c r="R18" s="53" t="s">
        <v>207</v>
      </c>
    </row>
    <row r="19" spans="1:18" s="18" customFormat="1" ht="55.5" customHeight="1">
      <c r="A19" s="60" t="s">
        <v>225</v>
      </c>
      <c r="B19" s="19" t="s">
        <v>226</v>
      </c>
      <c r="C19" s="61" t="s">
        <v>227</v>
      </c>
      <c r="D19" s="62" t="s">
        <v>33</v>
      </c>
      <c r="E19" s="69">
        <v>200000</v>
      </c>
      <c r="F19" s="63"/>
      <c r="G19" s="63"/>
      <c r="H19" s="63"/>
      <c r="I19" s="63"/>
      <c r="J19" s="63"/>
      <c r="K19" s="63"/>
      <c r="L19" s="63"/>
      <c r="M19" s="63"/>
      <c r="N19" s="63"/>
      <c r="O19" s="158"/>
      <c r="P19" s="63"/>
      <c r="Q19" s="63"/>
      <c r="R19" s="31" t="s">
        <v>207</v>
      </c>
    </row>
    <row r="20" spans="1:18" s="18" customFormat="1" ht="45" customHeight="1">
      <c r="A20" s="73" t="s">
        <v>228</v>
      </c>
      <c r="B20" s="63"/>
      <c r="C20" s="64"/>
      <c r="D20" s="62" t="s">
        <v>64</v>
      </c>
      <c r="E20" s="70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5"/>
    </row>
    <row r="21" spans="1:18" s="18" customFormat="1" ht="56.25">
      <c r="A21" s="31" t="s">
        <v>320</v>
      </c>
      <c r="B21" s="65" t="s">
        <v>229</v>
      </c>
      <c r="C21" s="62" t="s">
        <v>224</v>
      </c>
      <c r="D21" s="62" t="s">
        <v>33</v>
      </c>
      <c r="E21" s="69">
        <v>200000</v>
      </c>
      <c r="F21" s="63"/>
      <c r="G21" s="63"/>
      <c r="H21" s="63"/>
      <c r="I21" s="63"/>
      <c r="J21" s="63"/>
      <c r="K21" s="159">
        <v>23</v>
      </c>
      <c r="L21" s="63"/>
      <c r="M21" s="63"/>
      <c r="N21" s="159">
        <v>5</v>
      </c>
      <c r="O21" s="63"/>
      <c r="P21" s="63"/>
      <c r="Q21" s="63"/>
      <c r="R21" s="31" t="s">
        <v>230</v>
      </c>
    </row>
    <row r="22" spans="1:18" s="18" customFormat="1" ht="75" customHeight="1">
      <c r="A22" s="31" t="s">
        <v>231</v>
      </c>
      <c r="B22" s="31" t="s">
        <v>232</v>
      </c>
      <c r="C22" s="62" t="s">
        <v>67</v>
      </c>
      <c r="D22" s="62" t="s">
        <v>33</v>
      </c>
      <c r="E22" s="69">
        <v>400000</v>
      </c>
      <c r="F22" s="63"/>
      <c r="G22" s="63"/>
      <c r="H22" s="63"/>
      <c r="I22" s="63"/>
      <c r="J22" s="63"/>
      <c r="K22" s="63"/>
      <c r="L22" s="63"/>
      <c r="M22" s="63"/>
      <c r="N22" s="158" t="s">
        <v>233</v>
      </c>
      <c r="O22" s="63"/>
      <c r="P22" s="63"/>
      <c r="Q22" s="63"/>
      <c r="R22" s="31" t="s">
        <v>234</v>
      </c>
    </row>
    <row r="23" spans="1:18" ht="42.75" customHeight="1">
      <c r="A23" s="74" t="s">
        <v>235</v>
      </c>
      <c r="B23" s="41"/>
      <c r="C23" s="78"/>
      <c r="D23" s="79"/>
      <c r="E23" s="8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60" customHeight="1">
      <c r="A24" s="31" t="s">
        <v>236</v>
      </c>
      <c r="B24" s="31" t="s">
        <v>237</v>
      </c>
      <c r="C24" s="62" t="s">
        <v>238</v>
      </c>
      <c r="D24" s="62" t="s">
        <v>33</v>
      </c>
      <c r="E24" s="69">
        <v>100000</v>
      </c>
      <c r="F24" s="65"/>
      <c r="G24" s="65"/>
      <c r="H24" s="65"/>
      <c r="I24" s="65"/>
      <c r="J24" s="65"/>
      <c r="K24" s="65"/>
      <c r="L24" s="65"/>
      <c r="M24" s="65"/>
      <c r="N24" s="65"/>
      <c r="O24" s="153"/>
      <c r="P24" s="65"/>
      <c r="Q24" s="65"/>
      <c r="R24" s="65" t="s">
        <v>213</v>
      </c>
    </row>
    <row r="25" spans="1:18" ht="75" customHeight="1">
      <c r="A25" s="65" t="s">
        <v>239</v>
      </c>
      <c r="B25" s="31" t="s">
        <v>221</v>
      </c>
      <c r="C25" s="62" t="s">
        <v>67</v>
      </c>
      <c r="D25" s="62" t="s">
        <v>33</v>
      </c>
      <c r="E25" s="69">
        <v>200000</v>
      </c>
      <c r="F25" s="65"/>
      <c r="G25" s="65"/>
      <c r="H25" s="65"/>
      <c r="I25" s="65"/>
      <c r="J25" s="65"/>
      <c r="K25" s="65"/>
      <c r="L25" s="65"/>
      <c r="M25" s="65"/>
      <c r="N25" s="65"/>
      <c r="O25" s="153"/>
      <c r="P25" s="65"/>
      <c r="Q25" s="65"/>
      <c r="R25" s="65" t="s">
        <v>213</v>
      </c>
    </row>
    <row r="26" spans="1:18" ht="75" customHeight="1">
      <c r="A26" s="31" t="s">
        <v>321</v>
      </c>
      <c r="B26" s="31" t="s">
        <v>240</v>
      </c>
      <c r="C26" s="61" t="s">
        <v>67</v>
      </c>
      <c r="D26" s="61" t="s">
        <v>33</v>
      </c>
      <c r="E26" s="71">
        <v>300000</v>
      </c>
      <c r="F26" s="31"/>
      <c r="G26" s="31"/>
      <c r="H26" s="31"/>
      <c r="I26" s="31"/>
      <c r="J26" s="31"/>
      <c r="K26" s="31"/>
      <c r="L26" s="31"/>
      <c r="M26" s="31"/>
      <c r="N26" s="31"/>
      <c r="O26" s="151"/>
      <c r="P26" s="31"/>
      <c r="Q26" s="31"/>
      <c r="R26" s="31" t="s">
        <v>241</v>
      </c>
    </row>
    <row r="27" spans="1:18" ht="51" customHeight="1">
      <c r="A27" s="31" t="s">
        <v>322</v>
      </c>
      <c r="B27" s="31" t="s">
        <v>323</v>
      </c>
      <c r="C27" s="61" t="s">
        <v>61</v>
      </c>
      <c r="D27" s="61" t="s">
        <v>33</v>
      </c>
      <c r="E27" s="71">
        <v>1000000</v>
      </c>
      <c r="F27" s="31"/>
      <c r="G27" s="31"/>
      <c r="H27" s="31"/>
      <c r="I27" s="31"/>
      <c r="J27" s="31"/>
      <c r="K27" s="31"/>
      <c r="L27" s="31"/>
      <c r="M27" s="31"/>
      <c r="N27" s="31"/>
      <c r="O27" s="151"/>
      <c r="P27" s="31"/>
      <c r="Q27" s="31"/>
      <c r="R27" s="31" t="s">
        <v>213</v>
      </c>
    </row>
    <row r="28" spans="1:18" s="98" customFormat="1" ht="18.75">
      <c r="A28" s="89" t="s">
        <v>366</v>
      </c>
      <c r="B28" s="89" t="s">
        <v>367</v>
      </c>
      <c r="C28" s="233" t="s">
        <v>354</v>
      </c>
      <c r="D28" s="234"/>
      <c r="E28" s="99">
        <f>SUM(E6:E27)</f>
        <v>17950000</v>
      </c>
      <c r="F28" s="205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</row>
    <row r="29" ht="18.75">
      <c r="A29" s="86" t="s">
        <v>324</v>
      </c>
    </row>
    <row r="32" ht="15">
      <c r="R32" t="s">
        <v>64</v>
      </c>
    </row>
  </sheetData>
  <sheetProtection/>
  <mergeCells count="12">
    <mergeCell ref="F28:R28"/>
    <mergeCell ref="C28:D28"/>
    <mergeCell ref="A1:R1"/>
    <mergeCell ref="A2:R2"/>
    <mergeCell ref="A3:A5"/>
    <mergeCell ref="D3:E3"/>
    <mergeCell ref="F3:Q3"/>
    <mergeCell ref="R3:R5"/>
    <mergeCell ref="D4:D5"/>
    <mergeCell ref="E4:E5"/>
    <mergeCell ref="F4:H4"/>
    <mergeCell ref="I4:Q4"/>
  </mergeCells>
  <printOptions/>
  <pageMargins left="0.26" right="0.2" top="0.42" bottom="0.43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23"/>
  <sheetViews>
    <sheetView zoomScale="120" zoomScaleNormal="120" zoomScalePageLayoutView="0" workbookViewId="0" topLeftCell="A1">
      <selection activeCell="C12" sqref="C12"/>
    </sheetView>
  </sheetViews>
  <sheetFormatPr defaultColWidth="9.140625" defaultRowHeight="15"/>
  <cols>
    <col min="1" max="1" width="34.00390625" style="169" customWidth="1"/>
    <col min="2" max="2" width="25.8515625" style="169" customWidth="1"/>
    <col min="3" max="3" width="20.7109375" style="169" customWidth="1"/>
    <col min="4" max="4" width="11.00390625" style="169" customWidth="1"/>
    <col min="5" max="5" width="9.421875" style="195" bestFit="1" customWidth="1"/>
    <col min="6" max="11" width="4.7109375" style="169" customWidth="1"/>
    <col min="12" max="12" width="5.421875" style="169" customWidth="1"/>
    <col min="13" max="17" width="4.7109375" style="169" customWidth="1"/>
    <col min="18" max="18" width="18.57421875" style="169" customWidth="1"/>
    <col min="19" max="16384" width="9.140625" style="169" customWidth="1"/>
  </cols>
  <sheetData>
    <row r="1" spans="1:18" ht="15.75">
      <c r="A1" s="235" t="s">
        <v>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15.7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15.75">
      <c r="A3" s="237" t="s">
        <v>1</v>
      </c>
      <c r="B3" s="170" t="s">
        <v>32</v>
      </c>
      <c r="C3" s="170" t="s">
        <v>3</v>
      </c>
      <c r="D3" s="237" t="s">
        <v>5</v>
      </c>
      <c r="E3" s="237"/>
      <c r="F3" s="237" t="s">
        <v>6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 t="s">
        <v>7</v>
      </c>
    </row>
    <row r="4" spans="1:18" ht="15.75">
      <c r="A4" s="237"/>
      <c r="B4" s="171" t="s">
        <v>2</v>
      </c>
      <c r="C4" s="171" t="s">
        <v>4</v>
      </c>
      <c r="D4" s="237" t="s">
        <v>420</v>
      </c>
      <c r="E4" s="239" t="s">
        <v>9</v>
      </c>
      <c r="F4" s="237" t="s">
        <v>10</v>
      </c>
      <c r="G4" s="237"/>
      <c r="H4" s="237"/>
      <c r="I4" s="237" t="s">
        <v>11</v>
      </c>
      <c r="J4" s="237"/>
      <c r="K4" s="237"/>
      <c r="L4" s="237"/>
      <c r="M4" s="237"/>
      <c r="N4" s="237"/>
      <c r="O4" s="237"/>
      <c r="P4" s="237"/>
      <c r="Q4" s="237"/>
      <c r="R4" s="238"/>
    </row>
    <row r="5" spans="1:18" ht="15.75">
      <c r="A5" s="237"/>
      <c r="B5" s="172"/>
      <c r="C5" s="172"/>
      <c r="D5" s="237"/>
      <c r="E5" s="239"/>
      <c r="F5" s="173" t="s">
        <v>12</v>
      </c>
      <c r="G5" s="173" t="s">
        <v>13</v>
      </c>
      <c r="H5" s="174" t="s">
        <v>14</v>
      </c>
      <c r="I5" s="173" t="s">
        <v>15</v>
      </c>
      <c r="J5" s="173" t="s">
        <v>16</v>
      </c>
      <c r="K5" s="173" t="s">
        <v>17</v>
      </c>
      <c r="L5" s="173" t="s">
        <v>18</v>
      </c>
      <c r="M5" s="173" t="s">
        <v>19</v>
      </c>
      <c r="N5" s="173" t="s">
        <v>20</v>
      </c>
      <c r="O5" s="173" t="s">
        <v>21</v>
      </c>
      <c r="P5" s="173" t="s">
        <v>22</v>
      </c>
      <c r="Q5" s="173" t="s">
        <v>23</v>
      </c>
      <c r="R5" s="238"/>
    </row>
    <row r="6" spans="1:18" ht="23.25" customHeight="1">
      <c r="A6" s="175" t="s">
        <v>28</v>
      </c>
      <c r="B6" s="176"/>
      <c r="C6" s="177"/>
      <c r="D6" s="155"/>
      <c r="E6" s="178"/>
      <c r="F6" s="155"/>
      <c r="G6" s="155"/>
      <c r="H6" s="155"/>
      <c r="I6" s="155"/>
      <c r="J6" s="179"/>
      <c r="K6" s="155"/>
      <c r="L6" s="155"/>
      <c r="M6" s="155"/>
      <c r="N6" s="180"/>
      <c r="O6" s="155"/>
      <c r="P6" s="155"/>
      <c r="Q6" s="155"/>
      <c r="R6" s="155"/>
    </row>
    <row r="7" spans="1:18" ht="33.75" customHeight="1">
      <c r="A7" s="177" t="s">
        <v>389</v>
      </c>
      <c r="B7" s="177" t="s">
        <v>279</v>
      </c>
      <c r="C7" s="177" t="s">
        <v>74</v>
      </c>
      <c r="D7" s="155" t="s">
        <v>33</v>
      </c>
      <c r="E7" s="178">
        <v>150000</v>
      </c>
      <c r="F7" s="155"/>
      <c r="G7" s="155"/>
      <c r="H7" s="154">
        <v>19</v>
      </c>
      <c r="I7" s="155"/>
      <c r="J7" s="155"/>
      <c r="K7" s="155"/>
      <c r="L7" s="179"/>
      <c r="M7" s="155"/>
      <c r="N7" s="155"/>
      <c r="O7" s="155"/>
      <c r="P7" s="155"/>
      <c r="Q7" s="155"/>
      <c r="R7" s="176" t="s">
        <v>73</v>
      </c>
    </row>
    <row r="8" spans="1:18" s="184" customFormat="1" ht="32.25" customHeight="1">
      <c r="A8" s="181" t="s">
        <v>390</v>
      </c>
      <c r="B8" s="177" t="s">
        <v>279</v>
      </c>
      <c r="C8" s="181" t="s">
        <v>75</v>
      </c>
      <c r="D8" s="182" t="s">
        <v>33</v>
      </c>
      <c r="E8" s="183">
        <v>15000</v>
      </c>
      <c r="F8" s="181"/>
      <c r="G8" s="181"/>
      <c r="H8" s="181"/>
      <c r="I8" s="181"/>
      <c r="J8" s="154">
        <v>2</v>
      </c>
      <c r="K8" s="181"/>
      <c r="L8" s="181"/>
      <c r="M8" s="181"/>
      <c r="N8" s="181"/>
      <c r="O8" s="181"/>
      <c r="P8" s="181"/>
      <c r="Q8" s="181"/>
      <c r="R8" s="176" t="s">
        <v>73</v>
      </c>
    </row>
    <row r="9" spans="1:18" s="184" customFormat="1" ht="32.25" customHeight="1">
      <c r="A9" s="181" t="s">
        <v>421</v>
      </c>
      <c r="B9" s="177" t="s">
        <v>279</v>
      </c>
      <c r="C9" s="185" t="s">
        <v>76</v>
      </c>
      <c r="D9" s="186" t="s">
        <v>33</v>
      </c>
      <c r="E9" s="187">
        <v>50000</v>
      </c>
      <c r="F9" s="185"/>
      <c r="G9" s="185"/>
      <c r="H9" s="185"/>
      <c r="I9" s="185"/>
      <c r="J9" s="185"/>
      <c r="K9" s="185"/>
      <c r="L9" s="165">
        <v>10</v>
      </c>
      <c r="M9" s="185"/>
      <c r="N9" s="185"/>
      <c r="O9" s="185"/>
      <c r="P9" s="185"/>
      <c r="Q9" s="185"/>
      <c r="R9" s="176" t="s">
        <v>73</v>
      </c>
    </row>
    <row r="10" spans="1:18" s="184" customFormat="1" ht="33" customHeight="1">
      <c r="A10" s="181" t="s">
        <v>391</v>
      </c>
      <c r="B10" s="177" t="s">
        <v>280</v>
      </c>
      <c r="C10" s="185" t="s">
        <v>77</v>
      </c>
      <c r="D10" s="186" t="s">
        <v>33</v>
      </c>
      <c r="E10" s="188" t="s">
        <v>33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76" t="s">
        <v>73</v>
      </c>
    </row>
    <row r="11" spans="1:18" s="184" customFormat="1" ht="30.75" customHeight="1">
      <c r="A11" s="181" t="s">
        <v>105</v>
      </c>
      <c r="B11" s="177" t="s">
        <v>279</v>
      </c>
      <c r="C11" s="185" t="s">
        <v>78</v>
      </c>
      <c r="D11" s="186" t="s">
        <v>33</v>
      </c>
      <c r="E11" s="188" t="s">
        <v>33</v>
      </c>
      <c r="F11" s="185"/>
      <c r="G11" s="185"/>
      <c r="H11" s="185"/>
      <c r="I11" s="185"/>
      <c r="J11" s="185"/>
      <c r="K11" s="185"/>
      <c r="L11" s="185"/>
      <c r="M11" s="185"/>
      <c r="N11" s="185"/>
      <c r="O11" s="164"/>
      <c r="P11" s="164"/>
      <c r="Q11" s="164"/>
      <c r="R11" s="176" t="s">
        <v>73</v>
      </c>
    </row>
    <row r="12" spans="1:18" s="184" customFormat="1" ht="30.75" customHeight="1">
      <c r="A12" s="181" t="s">
        <v>392</v>
      </c>
      <c r="B12" s="177" t="s">
        <v>279</v>
      </c>
      <c r="C12" s="185" t="s">
        <v>76</v>
      </c>
      <c r="D12" s="186" t="s">
        <v>33</v>
      </c>
      <c r="E12" s="187">
        <v>200000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64"/>
      <c r="R12" s="176" t="s">
        <v>73</v>
      </c>
    </row>
    <row r="13" spans="1:18" s="184" customFormat="1" ht="48.75" customHeight="1">
      <c r="A13" s="181" t="s">
        <v>393</v>
      </c>
      <c r="B13" s="185" t="s">
        <v>279</v>
      </c>
      <c r="C13" s="185" t="s">
        <v>76</v>
      </c>
      <c r="D13" s="186" t="s">
        <v>33</v>
      </c>
      <c r="E13" s="187">
        <v>10000</v>
      </c>
      <c r="F13" s="185"/>
      <c r="G13" s="185"/>
      <c r="H13" s="166"/>
      <c r="I13" s="185"/>
      <c r="J13" s="185"/>
      <c r="K13" s="185"/>
      <c r="L13" s="185"/>
      <c r="M13" s="185"/>
      <c r="N13" s="185"/>
      <c r="O13" s="185"/>
      <c r="P13" s="165">
        <v>10</v>
      </c>
      <c r="Q13" s="185"/>
      <c r="R13" s="176" t="s">
        <v>73</v>
      </c>
    </row>
    <row r="14" spans="1:18" s="184" customFormat="1" ht="21.75" customHeight="1">
      <c r="A14" s="181" t="s">
        <v>106</v>
      </c>
      <c r="B14" s="185" t="s">
        <v>266</v>
      </c>
      <c r="C14" s="185" t="s">
        <v>79</v>
      </c>
      <c r="D14" s="186" t="s">
        <v>33</v>
      </c>
      <c r="E14" s="187">
        <v>250000</v>
      </c>
      <c r="F14" s="185"/>
      <c r="G14" s="185"/>
      <c r="H14" s="185"/>
      <c r="I14" s="164"/>
      <c r="J14" s="164"/>
      <c r="K14" s="164"/>
      <c r="L14" s="164"/>
      <c r="M14" s="164"/>
      <c r="N14" s="164"/>
      <c r="O14" s="164"/>
      <c r="P14" s="164"/>
      <c r="Q14" s="164"/>
      <c r="R14" s="181" t="s">
        <v>80</v>
      </c>
    </row>
    <row r="15" spans="1:18" s="184" customFormat="1" ht="19.5" customHeight="1">
      <c r="A15" s="185" t="s">
        <v>109</v>
      </c>
      <c r="B15" s="185" t="s">
        <v>279</v>
      </c>
      <c r="C15" s="185" t="s">
        <v>76</v>
      </c>
      <c r="D15" s="186" t="s">
        <v>33</v>
      </c>
      <c r="E15" s="187">
        <v>100000</v>
      </c>
      <c r="F15" s="185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85" t="s">
        <v>397</v>
      </c>
    </row>
    <row r="16" spans="1:18" ht="34.5" customHeight="1">
      <c r="A16" s="181" t="s">
        <v>110</v>
      </c>
      <c r="B16" s="185" t="s">
        <v>281</v>
      </c>
      <c r="C16" s="185" t="s">
        <v>93</v>
      </c>
      <c r="D16" s="186" t="s">
        <v>33</v>
      </c>
      <c r="E16" s="187">
        <v>50000</v>
      </c>
      <c r="F16" s="185"/>
      <c r="G16" s="185"/>
      <c r="H16" s="185"/>
      <c r="I16" s="185"/>
      <c r="J16" s="185"/>
      <c r="K16" s="185"/>
      <c r="L16" s="185"/>
      <c r="M16" s="185"/>
      <c r="N16" s="185"/>
      <c r="O16" s="164" t="s">
        <v>394</v>
      </c>
      <c r="P16" s="185"/>
      <c r="Q16" s="185"/>
      <c r="R16" s="181" t="s">
        <v>82</v>
      </c>
    </row>
    <row r="17" spans="1:18" ht="31.5">
      <c r="A17" s="181" t="s">
        <v>396</v>
      </c>
      <c r="B17" s="185" t="s">
        <v>395</v>
      </c>
      <c r="C17" s="185" t="s">
        <v>98</v>
      </c>
      <c r="D17" s="186" t="s">
        <v>33</v>
      </c>
      <c r="E17" s="187">
        <v>10000</v>
      </c>
      <c r="F17" s="185"/>
      <c r="G17" s="185"/>
      <c r="H17" s="185"/>
      <c r="I17" s="185"/>
      <c r="J17" s="185"/>
      <c r="K17" s="185"/>
      <c r="L17" s="165">
        <v>5</v>
      </c>
      <c r="M17" s="185"/>
      <c r="N17" s="185"/>
      <c r="O17" s="166"/>
      <c r="P17" s="185"/>
      <c r="Q17" s="185"/>
      <c r="R17" s="181" t="s">
        <v>398</v>
      </c>
    </row>
    <row r="18" spans="1:18" ht="47.25">
      <c r="A18" s="181" t="s">
        <v>412</v>
      </c>
      <c r="B18" s="189" t="s">
        <v>414</v>
      </c>
      <c r="C18" s="190" t="s">
        <v>413</v>
      </c>
      <c r="D18" s="186" t="s">
        <v>33</v>
      </c>
      <c r="E18" s="187">
        <v>50000</v>
      </c>
      <c r="F18" s="185"/>
      <c r="G18" s="185"/>
      <c r="H18" s="185"/>
      <c r="I18" s="164"/>
      <c r="J18" s="164"/>
      <c r="K18" s="164"/>
      <c r="L18" s="165"/>
      <c r="M18" s="164"/>
      <c r="N18" s="164"/>
      <c r="O18" s="164"/>
      <c r="P18" s="164"/>
      <c r="Q18" s="164"/>
      <c r="R18" s="176" t="s">
        <v>73</v>
      </c>
    </row>
    <row r="19" spans="1:18" s="193" customFormat="1" ht="19.5" customHeight="1">
      <c r="A19" s="191" t="s">
        <v>415</v>
      </c>
      <c r="B19" s="191" t="s">
        <v>416</v>
      </c>
      <c r="C19" s="242" t="s">
        <v>354</v>
      </c>
      <c r="D19" s="243"/>
      <c r="E19" s="192">
        <f>SUM(E6:E18)</f>
        <v>885000</v>
      </c>
      <c r="F19" s="244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6"/>
    </row>
    <row r="20" spans="1:5" s="193" customFormat="1" ht="19.5" customHeight="1">
      <c r="A20" s="240" t="s">
        <v>422</v>
      </c>
      <c r="B20" s="240"/>
      <c r="C20" s="240"/>
      <c r="D20" s="240"/>
      <c r="E20" s="194"/>
    </row>
    <row r="21" spans="1:4" ht="19.5" customHeight="1">
      <c r="A21" s="241" t="s">
        <v>417</v>
      </c>
      <c r="B21" s="241"/>
      <c r="C21" s="241"/>
      <c r="D21" s="241"/>
    </row>
    <row r="22" ht="20.25" customHeight="1">
      <c r="A22" s="169" t="s">
        <v>418</v>
      </c>
    </row>
    <row r="23" ht="20.25" customHeight="1">
      <c r="A23" s="169" t="s">
        <v>419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14">
    <mergeCell ref="A20:D20"/>
    <mergeCell ref="A21:D21"/>
    <mergeCell ref="F4:H4"/>
    <mergeCell ref="I4:Q4"/>
    <mergeCell ref="C19:D19"/>
    <mergeCell ref="F19:R19"/>
    <mergeCell ref="A1:R1"/>
    <mergeCell ref="A2:R2"/>
    <mergeCell ref="A3:A5"/>
    <mergeCell ref="D3:E3"/>
    <mergeCell ref="F3:Q3"/>
    <mergeCell ref="R3:R5"/>
    <mergeCell ref="D4:D5"/>
    <mergeCell ref="E4:E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34"/>
  <sheetViews>
    <sheetView zoomScale="120" zoomScaleNormal="120" zoomScalePageLayoutView="0" workbookViewId="0" topLeftCell="A1">
      <selection activeCell="C9" sqref="C9"/>
    </sheetView>
  </sheetViews>
  <sheetFormatPr defaultColWidth="9.140625" defaultRowHeight="15"/>
  <cols>
    <col min="1" max="1" width="34.00390625" style="1" customWidth="1"/>
    <col min="2" max="2" width="25.8515625" style="1" customWidth="1"/>
    <col min="3" max="3" width="20.7109375" style="1" customWidth="1"/>
    <col min="4" max="4" width="11.28125" style="1" customWidth="1"/>
    <col min="5" max="5" width="10.7109375" style="9" customWidth="1"/>
    <col min="6" max="11" width="4.7109375" style="1" customWidth="1"/>
    <col min="12" max="12" width="5.421875" style="1" customWidth="1"/>
    <col min="13" max="17" width="4.7109375" style="1" customWidth="1"/>
    <col min="18" max="18" width="18.57421875" style="1" customWidth="1"/>
    <col min="19" max="16384" width="9.140625" style="1" customWidth="1"/>
  </cols>
  <sheetData>
    <row r="1" spans="1:18" ht="2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8" t="s">
        <v>1</v>
      </c>
      <c r="B3" s="4" t="s">
        <v>32</v>
      </c>
      <c r="C3" s="4" t="s">
        <v>3</v>
      </c>
      <c r="D3" s="199" t="s">
        <v>5</v>
      </c>
      <c r="E3" s="199"/>
      <c r="F3" s="199" t="s">
        <v>6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7</v>
      </c>
    </row>
    <row r="4" spans="1:18" ht="21">
      <c r="A4" s="198"/>
      <c r="B4" s="7" t="s">
        <v>2</v>
      </c>
      <c r="C4" s="7" t="s">
        <v>4</v>
      </c>
      <c r="D4" s="199" t="s">
        <v>8</v>
      </c>
      <c r="E4" s="247" t="s">
        <v>9</v>
      </c>
      <c r="F4" s="199" t="s">
        <v>10</v>
      </c>
      <c r="G4" s="199"/>
      <c r="H4" s="199"/>
      <c r="I4" s="199" t="s">
        <v>11</v>
      </c>
      <c r="J4" s="199"/>
      <c r="K4" s="199"/>
      <c r="L4" s="199"/>
      <c r="M4" s="199"/>
      <c r="N4" s="199"/>
      <c r="O4" s="199"/>
      <c r="P4" s="199"/>
      <c r="Q4" s="199"/>
      <c r="R4" s="201"/>
    </row>
    <row r="5" spans="1:18" ht="21">
      <c r="A5" s="198"/>
      <c r="B5" s="8"/>
      <c r="C5" s="8"/>
      <c r="D5" s="199"/>
      <c r="E5" s="247"/>
      <c r="F5" s="143" t="s">
        <v>12</v>
      </c>
      <c r="G5" s="143" t="s">
        <v>13</v>
      </c>
      <c r="H5" s="2" t="s">
        <v>14</v>
      </c>
      <c r="I5" s="143" t="s">
        <v>15</v>
      </c>
      <c r="J5" s="143" t="s">
        <v>16</v>
      </c>
      <c r="K5" s="143" t="s">
        <v>17</v>
      </c>
      <c r="L5" s="143" t="s">
        <v>18</v>
      </c>
      <c r="M5" s="143" t="s">
        <v>19</v>
      </c>
      <c r="N5" s="143" t="s">
        <v>20</v>
      </c>
      <c r="O5" s="143" t="s">
        <v>21</v>
      </c>
      <c r="P5" s="143" t="s">
        <v>22</v>
      </c>
      <c r="Q5" s="143" t="s">
        <v>23</v>
      </c>
      <c r="R5" s="202"/>
    </row>
    <row r="6" spans="1:18" ht="19.5" customHeight="1">
      <c r="A6" s="104" t="s">
        <v>29</v>
      </c>
      <c r="B6" s="63"/>
      <c r="C6" s="63"/>
      <c r="D6" s="63"/>
      <c r="E6" s="90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5" customFormat="1" ht="37.5">
      <c r="A7" s="31" t="s">
        <v>111</v>
      </c>
      <c r="B7" s="31" t="s">
        <v>282</v>
      </c>
      <c r="C7" s="105" t="s">
        <v>48</v>
      </c>
      <c r="D7" s="93" t="s">
        <v>33</v>
      </c>
      <c r="E7" s="103" t="s">
        <v>33</v>
      </c>
      <c r="F7" s="65"/>
      <c r="G7" s="65"/>
      <c r="H7" s="65"/>
      <c r="I7" s="65"/>
      <c r="J7" s="65"/>
      <c r="K7" s="65"/>
      <c r="L7" s="65"/>
      <c r="M7" s="153"/>
      <c r="N7" s="153"/>
      <c r="O7" s="65"/>
      <c r="P7" s="55"/>
      <c r="Q7" s="106"/>
      <c r="R7" s="31" t="s">
        <v>34</v>
      </c>
    </row>
    <row r="8" spans="1:18" s="5" customFormat="1" ht="37.5">
      <c r="A8" s="31" t="s">
        <v>112</v>
      </c>
      <c r="B8" s="65" t="s">
        <v>283</v>
      </c>
      <c r="C8" s="105" t="s">
        <v>48</v>
      </c>
      <c r="D8" s="93" t="s">
        <v>33</v>
      </c>
      <c r="E8" s="94">
        <v>10000</v>
      </c>
      <c r="F8" s="55"/>
      <c r="G8" s="55"/>
      <c r="H8" s="55"/>
      <c r="I8" s="55"/>
      <c r="J8" s="153"/>
      <c r="K8" s="55"/>
      <c r="L8" s="55"/>
      <c r="M8" s="55"/>
      <c r="N8" s="55"/>
      <c r="O8" s="153"/>
      <c r="P8" s="55"/>
      <c r="Q8" s="55"/>
      <c r="R8" s="31" t="s">
        <v>34</v>
      </c>
    </row>
    <row r="9" spans="1:18" s="5" customFormat="1" ht="128.25" customHeight="1">
      <c r="A9" s="31" t="s">
        <v>113</v>
      </c>
      <c r="B9" s="31" t="s">
        <v>284</v>
      </c>
      <c r="C9" s="65" t="s">
        <v>35</v>
      </c>
      <c r="D9" s="93" t="s">
        <v>33</v>
      </c>
      <c r="E9" s="107">
        <v>10000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08" t="s">
        <v>36</v>
      </c>
    </row>
    <row r="10" spans="1:18" s="5" customFormat="1" ht="126.75" customHeight="1">
      <c r="A10" s="19" t="s">
        <v>131</v>
      </c>
      <c r="B10" s="31" t="s">
        <v>285</v>
      </c>
      <c r="C10" s="65" t="s">
        <v>37</v>
      </c>
      <c r="D10" s="93" t="s">
        <v>33</v>
      </c>
      <c r="E10" s="107">
        <v>50000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08" t="s">
        <v>38</v>
      </c>
    </row>
    <row r="11" spans="1:18" s="5" customFormat="1" ht="63.75" customHeight="1">
      <c r="A11" s="31" t="s">
        <v>114</v>
      </c>
      <c r="B11" s="109" t="s">
        <v>259</v>
      </c>
      <c r="C11" s="65" t="s">
        <v>39</v>
      </c>
      <c r="D11" s="93" t="s">
        <v>33</v>
      </c>
      <c r="E11" s="94">
        <v>36000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08" t="s">
        <v>40</v>
      </c>
    </row>
    <row r="12" spans="1:18" s="10" customFormat="1" ht="63.75" customHeight="1">
      <c r="A12" s="110" t="s">
        <v>115</v>
      </c>
      <c r="B12" s="111" t="s">
        <v>286</v>
      </c>
      <c r="C12" s="112" t="s">
        <v>69</v>
      </c>
      <c r="D12" s="113" t="s">
        <v>33</v>
      </c>
      <c r="E12" s="114" t="s">
        <v>33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15" t="s">
        <v>70</v>
      </c>
    </row>
    <row r="13" spans="1:18" s="10" customFormat="1" ht="56.25">
      <c r="A13" s="116" t="s">
        <v>116</v>
      </c>
      <c r="B13" s="116" t="s">
        <v>287</v>
      </c>
      <c r="C13" s="117" t="s">
        <v>41</v>
      </c>
      <c r="D13" s="118" t="s">
        <v>33</v>
      </c>
      <c r="E13" s="119">
        <v>200000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20" t="s">
        <v>42</v>
      </c>
    </row>
    <row r="14" spans="1:18" s="5" customFormat="1" ht="75">
      <c r="A14" s="31" t="s">
        <v>117</v>
      </c>
      <c r="B14" s="31" t="s">
        <v>288</v>
      </c>
      <c r="C14" s="65" t="s">
        <v>43</v>
      </c>
      <c r="D14" s="93" t="s">
        <v>33</v>
      </c>
      <c r="E14" s="94">
        <v>300000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08" t="s">
        <v>42</v>
      </c>
    </row>
    <row r="15" spans="1:18" s="5" customFormat="1" ht="37.5">
      <c r="A15" s="31" t="s">
        <v>118</v>
      </c>
      <c r="B15" s="31" t="s">
        <v>289</v>
      </c>
      <c r="C15" s="31" t="s">
        <v>44</v>
      </c>
      <c r="D15" s="93" t="s">
        <v>33</v>
      </c>
      <c r="E15" s="94">
        <v>200000</v>
      </c>
      <c r="F15" s="65"/>
      <c r="G15" s="65"/>
      <c r="H15" s="65"/>
      <c r="I15" s="65"/>
      <c r="J15" s="65"/>
      <c r="K15" s="153"/>
      <c r="L15" s="153"/>
      <c r="M15" s="153"/>
      <c r="N15" s="153"/>
      <c r="O15" s="153"/>
      <c r="P15" s="65"/>
      <c r="Q15" s="65"/>
      <c r="R15" s="108" t="s">
        <v>45</v>
      </c>
    </row>
    <row r="16" spans="1:18" s="5" customFormat="1" ht="37.5">
      <c r="A16" s="31" t="s">
        <v>132</v>
      </c>
      <c r="B16" s="31" t="s">
        <v>290</v>
      </c>
      <c r="C16" s="65" t="s">
        <v>46</v>
      </c>
      <c r="D16" s="93" t="s">
        <v>33</v>
      </c>
      <c r="E16" s="94">
        <v>200000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53"/>
      <c r="Q16" s="65"/>
      <c r="R16" s="108" t="s">
        <v>45</v>
      </c>
    </row>
    <row r="17" spans="1:18" s="12" customFormat="1" ht="56.25">
      <c r="A17" s="17" t="s">
        <v>378</v>
      </c>
      <c r="B17" s="17" t="s">
        <v>291</v>
      </c>
      <c r="C17" s="55" t="s">
        <v>94</v>
      </c>
      <c r="D17" s="121" t="s">
        <v>33</v>
      </c>
      <c r="E17" s="122">
        <v>200000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123" t="s">
        <v>55</v>
      </c>
    </row>
    <row r="18" spans="1:18" s="5" customFormat="1" ht="121.5" customHeight="1">
      <c r="A18" s="124" t="s">
        <v>379</v>
      </c>
      <c r="B18" s="124" t="s">
        <v>292</v>
      </c>
      <c r="C18" s="125" t="s">
        <v>95</v>
      </c>
      <c r="D18" s="126" t="s">
        <v>33</v>
      </c>
      <c r="E18" s="127">
        <v>8000000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28" t="s">
        <v>55</v>
      </c>
    </row>
    <row r="19" spans="1:18" s="5" customFormat="1" ht="37.5">
      <c r="A19" s="31" t="s">
        <v>119</v>
      </c>
      <c r="B19" s="31" t="s">
        <v>293</v>
      </c>
      <c r="C19" s="65" t="s">
        <v>56</v>
      </c>
      <c r="D19" s="93" t="s">
        <v>33</v>
      </c>
      <c r="E19" s="94">
        <v>60000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08" t="s">
        <v>55</v>
      </c>
    </row>
    <row r="20" spans="1:18" s="5" customFormat="1" ht="56.25">
      <c r="A20" s="31" t="s">
        <v>120</v>
      </c>
      <c r="B20" s="31" t="s">
        <v>294</v>
      </c>
      <c r="C20" s="105" t="s">
        <v>96</v>
      </c>
      <c r="D20" s="93" t="s">
        <v>33</v>
      </c>
      <c r="E20" s="94">
        <v>500000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08" t="s">
        <v>55</v>
      </c>
    </row>
    <row r="21" spans="1:18" s="5" customFormat="1" ht="56.25">
      <c r="A21" s="31" t="s">
        <v>121</v>
      </c>
      <c r="B21" s="31" t="s">
        <v>295</v>
      </c>
      <c r="C21" s="129" t="s">
        <v>97</v>
      </c>
      <c r="D21" s="93" t="s">
        <v>33</v>
      </c>
      <c r="E21" s="94">
        <v>50000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53"/>
      <c r="R21" s="108" t="s">
        <v>55</v>
      </c>
    </row>
    <row r="22" spans="1:18" s="5" customFormat="1" ht="37.5">
      <c r="A22" s="31" t="s">
        <v>122</v>
      </c>
      <c r="B22" s="31" t="s">
        <v>266</v>
      </c>
      <c r="C22" s="130" t="s">
        <v>98</v>
      </c>
      <c r="D22" s="93" t="s">
        <v>33</v>
      </c>
      <c r="E22" s="94">
        <v>50000</v>
      </c>
      <c r="F22" s="65"/>
      <c r="G22" s="65"/>
      <c r="H22" s="153"/>
      <c r="I22" s="65"/>
      <c r="J22" s="65"/>
      <c r="K22" s="65"/>
      <c r="L22" s="65"/>
      <c r="M22" s="55"/>
      <c r="N22" s="153"/>
      <c r="O22" s="65"/>
      <c r="P22" s="65"/>
      <c r="Q22" s="65"/>
      <c r="R22" s="108" t="s">
        <v>55</v>
      </c>
    </row>
    <row r="23" spans="1:18" s="5" customFormat="1" ht="56.25">
      <c r="A23" s="31" t="s">
        <v>123</v>
      </c>
      <c r="B23" s="31" t="s">
        <v>296</v>
      </c>
      <c r="C23" s="105" t="s">
        <v>57</v>
      </c>
      <c r="D23" s="93" t="s">
        <v>33</v>
      </c>
      <c r="E23" s="94">
        <v>100000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08" t="s">
        <v>55</v>
      </c>
    </row>
    <row r="24" spans="1:18" s="5" customFormat="1" ht="131.25">
      <c r="A24" s="31" t="s">
        <v>380</v>
      </c>
      <c r="B24" s="31" t="s">
        <v>210</v>
      </c>
      <c r="C24" s="105" t="s">
        <v>58</v>
      </c>
      <c r="D24" s="93" t="s">
        <v>33</v>
      </c>
      <c r="E24" s="94">
        <v>1000000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08" t="s">
        <v>55</v>
      </c>
    </row>
    <row r="25" spans="1:18" s="5" customFormat="1" ht="37.5">
      <c r="A25" s="31" t="s">
        <v>124</v>
      </c>
      <c r="B25" s="31" t="s">
        <v>297</v>
      </c>
      <c r="C25" s="105" t="s">
        <v>71</v>
      </c>
      <c r="D25" s="93" t="s">
        <v>33</v>
      </c>
      <c r="E25" s="103" t="s">
        <v>33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08" t="s">
        <v>59</v>
      </c>
    </row>
    <row r="26" spans="1:18" s="5" customFormat="1" ht="37.5">
      <c r="A26" s="31" t="s">
        <v>125</v>
      </c>
      <c r="B26" s="31" t="s">
        <v>298</v>
      </c>
      <c r="C26" s="105" t="s">
        <v>72</v>
      </c>
      <c r="D26" s="93" t="s">
        <v>33</v>
      </c>
      <c r="E26" s="103" t="s">
        <v>83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08" t="s">
        <v>60</v>
      </c>
    </row>
    <row r="27" spans="1:18" s="12" customFormat="1" ht="85.5" customHeight="1">
      <c r="A27" s="17" t="s">
        <v>126</v>
      </c>
      <c r="B27" s="17" t="s">
        <v>265</v>
      </c>
      <c r="C27" s="131" t="s">
        <v>99</v>
      </c>
      <c r="D27" s="121" t="s">
        <v>33</v>
      </c>
      <c r="E27" s="16">
        <v>3000000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123" t="s">
        <v>62</v>
      </c>
    </row>
    <row r="28" spans="1:18" s="5" customFormat="1" ht="56.25">
      <c r="A28" s="31" t="s">
        <v>127</v>
      </c>
      <c r="B28" s="31" t="s">
        <v>299</v>
      </c>
      <c r="C28" s="105" t="s">
        <v>65</v>
      </c>
      <c r="D28" s="93" t="s">
        <v>33</v>
      </c>
      <c r="E28" s="94">
        <v>1500000</v>
      </c>
      <c r="F28" s="65"/>
      <c r="G28" s="65"/>
      <c r="H28" s="65"/>
      <c r="I28" s="65"/>
      <c r="J28" s="65"/>
      <c r="K28" s="65"/>
      <c r="L28" s="65"/>
      <c r="M28" s="65"/>
      <c r="N28" s="153"/>
      <c r="O28" s="153"/>
      <c r="P28" s="153"/>
      <c r="Q28" s="153"/>
      <c r="R28" s="108" t="s">
        <v>63</v>
      </c>
    </row>
    <row r="29" spans="1:18" s="6" customFormat="1" ht="56.25">
      <c r="A29" s="116" t="s">
        <v>128</v>
      </c>
      <c r="B29" s="31" t="s">
        <v>300</v>
      </c>
      <c r="C29" s="31" t="s">
        <v>100</v>
      </c>
      <c r="D29" s="101" t="s">
        <v>33</v>
      </c>
      <c r="E29" s="132" t="s">
        <v>33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08" t="s">
        <v>85</v>
      </c>
    </row>
    <row r="30" spans="1:18" s="6" customFormat="1" ht="75">
      <c r="A30" s="133" t="s">
        <v>129</v>
      </c>
      <c r="B30" s="31" t="s">
        <v>301</v>
      </c>
      <c r="C30" s="31" t="s">
        <v>86</v>
      </c>
      <c r="D30" s="101" t="s">
        <v>33</v>
      </c>
      <c r="E30" s="132" t="s">
        <v>33</v>
      </c>
      <c r="F30" s="31"/>
      <c r="G30" s="31"/>
      <c r="H30" s="31"/>
      <c r="I30" s="31"/>
      <c r="J30" s="151"/>
      <c r="K30" s="151"/>
      <c r="L30" s="151"/>
      <c r="M30" s="17"/>
      <c r="N30" s="31"/>
      <c r="O30" s="31"/>
      <c r="P30" s="31"/>
      <c r="Q30" s="31"/>
      <c r="R30" s="108" t="s">
        <v>88</v>
      </c>
    </row>
    <row r="31" spans="1:18" s="6" customFormat="1" ht="75">
      <c r="A31" s="124"/>
      <c r="B31" s="31" t="s">
        <v>302</v>
      </c>
      <c r="C31" s="31" t="s">
        <v>87</v>
      </c>
      <c r="D31" s="101" t="s">
        <v>33</v>
      </c>
      <c r="E31" s="102">
        <v>75000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08" t="s">
        <v>89</v>
      </c>
    </row>
    <row r="32" spans="1:18" s="6" customFormat="1" ht="21">
      <c r="A32" s="31" t="s">
        <v>130</v>
      </c>
      <c r="B32" s="31" t="s">
        <v>303</v>
      </c>
      <c r="C32" s="31" t="s">
        <v>98</v>
      </c>
      <c r="D32" s="101" t="s">
        <v>33</v>
      </c>
      <c r="E32" s="134">
        <v>1000000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08" t="s">
        <v>90</v>
      </c>
    </row>
    <row r="33" spans="1:18" s="11" customFormat="1" ht="112.5">
      <c r="A33" s="19" t="s">
        <v>382</v>
      </c>
      <c r="B33" s="19" t="s">
        <v>304</v>
      </c>
      <c r="C33" s="105" t="s">
        <v>84</v>
      </c>
      <c r="D33" s="93" t="s">
        <v>33</v>
      </c>
      <c r="E33" s="107">
        <v>1500000</v>
      </c>
      <c r="F33" s="93"/>
      <c r="G33" s="93"/>
      <c r="H33" s="93"/>
      <c r="I33" s="93"/>
      <c r="J33" s="152"/>
      <c r="K33" s="152"/>
      <c r="L33" s="152"/>
      <c r="M33" s="152"/>
      <c r="N33" s="152"/>
      <c r="O33" s="152"/>
      <c r="P33" s="152"/>
      <c r="Q33" s="152"/>
      <c r="R33" s="105" t="s">
        <v>91</v>
      </c>
    </row>
    <row r="34" spans="1:18" ht="19.5" customHeight="1">
      <c r="A34" s="89" t="s">
        <v>369</v>
      </c>
      <c r="B34" s="89" t="s">
        <v>370</v>
      </c>
      <c r="C34" s="203" t="s">
        <v>354</v>
      </c>
      <c r="D34" s="204"/>
      <c r="E34" s="91">
        <f>SUM(E8:E33)</f>
        <v>18041000</v>
      </c>
      <c r="F34" s="248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50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2">
    <mergeCell ref="C34:D34"/>
    <mergeCell ref="F34:R34"/>
    <mergeCell ref="A1:R1"/>
    <mergeCell ref="A2:R2"/>
    <mergeCell ref="A3:A5"/>
    <mergeCell ref="D3:E3"/>
    <mergeCell ref="F3:Q3"/>
    <mergeCell ref="R3:R5"/>
    <mergeCell ref="D4:D5"/>
    <mergeCell ref="E4:E5"/>
    <mergeCell ref="F4:H4"/>
    <mergeCell ref="I4:Q4"/>
  </mergeCells>
  <printOptions/>
  <pageMargins left="0.21" right="0.2" top="0.36" bottom="0.24" header="0.3" footer="0.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R11"/>
  <sheetViews>
    <sheetView zoomScale="120" zoomScaleNormal="120" zoomScalePageLayoutView="0" workbookViewId="0" topLeftCell="B1">
      <selection activeCell="N9" sqref="N9"/>
    </sheetView>
  </sheetViews>
  <sheetFormatPr defaultColWidth="9.140625" defaultRowHeight="15"/>
  <cols>
    <col min="1" max="1" width="34.00390625" style="1" customWidth="1"/>
    <col min="2" max="2" width="25.8515625" style="1" customWidth="1"/>
    <col min="3" max="3" width="20.7109375" style="1" customWidth="1"/>
    <col min="4" max="4" width="11.28125" style="1" customWidth="1"/>
    <col min="5" max="5" width="10.7109375" style="1" customWidth="1"/>
    <col min="6" max="11" width="4.7109375" style="1" customWidth="1"/>
    <col min="12" max="12" width="5.421875" style="1" customWidth="1"/>
    <col min="13" max="17" width="4.7109375" style="1" customWidth="1"/>
    <col min="18" max="18" width="18.57421875" style="1" customWidth="1"/>
    <col min="19" max="16384" width="9.140625" style="1" customWidth="1"/>
  </cols>
  <sheetData>
    <row r="1" spans="1:18" ht="2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8" t="s">
        <v>1</v>
      </c>
      <c r="B3" s="4" t="s">
        <v>32</v>
      </c>
      <c r="C3" s="4" t="s">
        <v>3</v>
      </c>
      <c r="D3" s="199" t="s">
        <v>5</v>
      </c>
      <c r="E3" s="199"/>
      <c r="F3" s="199" t="s">
        <v>6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7</v>
      </c>
    </row>
    <row r="4" spans="1:18" ht="21">
      <c r="A4" s="198"/>
      <c r="B4" s="7" t="s">
        <v>2</v>
      </c>
      <c r="C4" s="7" t="s">
        <v>4</v>
      </c>
      <c r="D4" s="199" t="s">
        <v>8</v>
      </c>
      <c r="E4" s="199" t="s">
        <v>9</v>
      </c>
      <c r="F4" s="199" t="s">
        <v>10</v>
      </c>
      <c r="G4" s="199"/>
      <c r="H4" s="199"/>
      <c r="I4" s="199" t="s">
        <v>11</v>
      </c>
      <c r="J4" s="199"/>
      <c r="K4" s="199"/>
      <c r="L4" s="199"/>
      <c r="M4" s="199"/>
      <c r="N4" s="199"/>
      <c r="O4" s="199"/>
      <c r="P4" s="199"/>
      <c r="Q4" s="199"/>
      <c r="R4" s="201"/>
    </row>
    <row r="5" spans="1:18" ht="21">
      <c r="A5" s="198"/>
      <c r="B5" s="8"/>
      <c r="C5" s="8"/>
      <c r="D5" s="199"/>
      <c r="E5" s="199"/>
      <c r="F5" s="143" t="s">
        <v>12</v>
      </c>
      <c r="G5" s="143" t="s">
        <v>13</v>
      </c>
      <c r="H5" s="2" t="s">
        <v>14</v>
      </c>
      <c r="I5" s="143" t="s">
        <v>15</v>
      </c>
      <c r="J5" s="143" t="s">
        <v>16</v>
      </c>
      <c r="K5" s="143" t="s">
        <v>17</v>
      </c>
      <c r="L5" s="143" t="s">
        <v>18</v>
      </c>
      <c r="M5" s="143" t="s">
        <v>19</v>
      </c>
      <c r="N5" s="143" t="s">
        <v>20</v>
      </c>
      <c r="O5" s="143" t="s">
        <v>21</v>
      </c>
      <c r="P5" s="143" t="s">
        <v>22</v>
      </c>
      <c r="Q5" s="143" t="s">
        <v>23</v>
      </c>
      <c r="R5" s="202"/>
    </row>
    <row r="6" spans="1:18" ht="19.5" customHeight="1">
      <c r="A6" s="104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5" customFormat="1" ht="108" customHeight="1">
      <c r="A7" s="135" t="s">
        <v>372</v>
      </c>
      <c r="B7" s="17" t="s">
        <v>305</v>
      </c>
      <c r="C7" s="17" t="s">
        <v>101</v>
      </c>
      <c r="D7" s="15" t="s">
        <v>33</v>
      </c>
      <c r="E7" s="136">
        <v>30000</v>
      </c>
      <c r="F7" s="65"/>
      <c r="G7" s="65"/>
      <c r="H7" s="65"/>
      <c r="I7" s="65"/>
      <c r="J7" s="55"/>
      <c r="K7" s="153"/>
      <c r="L7" s="153"/>
      <c r="M7" s="153"/>
      <c r="N7" s="153"/>
      <c r="O7" s="153"/>
      <c r="P7" s="153"/>
      <c r="Q7" s="153"/>
      <c r="R7" s="108" t="s">
        <v>49</v>
      </c>
    </row>
    <row r="8" spans="1:18" s="5" customFormat="1" ht="56.25">
      <c r="A8" s="137" t="s">
        <v>133</v>
      </c>
      <c r="B8" s="65" t="s">
        <v>306</v>
      </c>
      <c r="C8" s="65" t="s">
        <v>102</v>
      </c>
      <c r="D8" s="93" t="s">
        <v>33</v>
      </c>
      <c r="E8" s="94">
        <v>100000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08" t="s">
        <v>50</v>
      </c>
    </row>
    <row r="9" spans="1:18" s="5" customFormat="1" ht="110.25" customHeight="1">
      <c r="A9" s="133" t="s">
        <v>134</v>
      </c>
      <c r="B9" s="138" t="s">
        <v>307</v>
      </c>
      <c r="C9" s="139" t="s">
        <v>37</v>
      </c>
      <c r="D9" s="140" t="s">
        <v>33</v>
      </c>
      <c r="E9" s="141" t="s">
        <v>33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42" t="s">
        <v>51</v>
      </c>
    </row>
    <row r="10" spans="1:18" s="5" customFormat="1" ht="93.75">
      <c r="A10" s="31" t="s">
        <v>371</v>
      </c>
      <c r="B10" s="31" t="s">
        <v>308</v>
      </c>
      <c r="C10" s="65" t="s">
        <v>84</v>
      </c>
      <c r="D10" s="93" t="s">
        <v>33</v>
      </c>
      <c r="E10" s="93" t="s">
        <v>33</v>
      </c>
      <c r="F10" s="153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108" t="s">
        <v>51</v>
      </c>
    </row>
    <row r="11" spans="1:18" ht="19.5" customHeight="1">
      <c r="A11" s="89" t="s">
        <v>373</v>
      </c>
      <c r="B11" s="89" t="s">
        <v>374</v>
      </c>
      <c r="C11" s="203" t="s">
        <v>354</v>
      </c>
      <c r="D11" s="204"/>
      <c r="E11" s="91">
        <f>SUM(E7:E10)</f>
        <v>130000</v>
      </c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</row>
    <row r="12" ht="34.5" customHeight="1"/>
    <row r="13" ht="34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mergeCells count="12">
    <mergeCell ref="F11:R11"/>
    <mergeCell ref="C11:D11"/>
    <mergeCell ref="A1:R1"/>
    <mergeCell ref="A2:R2"/>
    <mergeCell ref="A3:A5"/>
    <mergeCell ref="D3:E3"/>
    <mergeCell ref="F3:Q3"/>
    <mergeCell ref="R3:R5"/>
    <mergeCell ref="D4:D5"/>
    <mergeCell ref="E4:E5"/>
    <mergeCell ref="F4:H4"/>
    <mergeCell ref="I4:Q4"/>
  </mergeCells>
  <printOptions/>
  <pageMargins left="0.24" right="0.2" top="0.38" bottom="0.27" header="0.3" footer="0.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2"/>
  <sheetViews>
    <sheetView zoomScale="130" zoomScaleNormal="130" zoomScalePageLayoutView="0" workbookViewId="0" topLeftCell="A7">
      <selection activeCell="C10" sqref="C10"/>
    </sheetView>
  </sheetViews>
  <sheetFormatPr defaultColWidth="9.140625" defaultRowHeight="15"/>
  <cols>
    <col min="1" max="1" width="34.00390625" style="1" customWidth="1"/>
    <col min="2" max="2" width="25.8515625" style="1" customWidth="1"/>
    <col min="3" max="3" width="20.7109375" style="1" customWidth="1"/>
    <col min="4" max="5" width="10.7109375" style="1" customWidth="1"/>
    <col min="6" max="11" width="4.7109375" style="1" customWidth="1"/>
    <col min="12" max="12" width="5.421875" style="1" customWidth="1"/>
    <col min="13" max="17" width="4.7109375" style="1" customWidth="1"/>
    <col min="18" max="18" width="18.57421875" style="1" customWidth="1"/>
    <col min="19" max="16384" width="9.140625" style="1" customWidth="1"/>
  </cols>
  <sheetData>
    <row r="1" spans="1:18" ht="2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8" t="s">
        <v>1</v>
      </c>
      <c r="B3" s="4" t="s">
        <v>32</v>
      </c>
      <c r="C3" s="4" t="s">
        <v>3</v>
      </c>
      <c r="D3" s="199" t="s">
        <v>5</v>
      </c>
      <c r="E3" s="199"/>
      <c r="F3" s="199" t="s">
        <v>6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7</v>
      </c>
    </row>
    <row r="4" spans="1:18" ht="21">
      <c r="A4" s="198"/>
      <c r="B4" s="7" t="s">
        <v>2</v>
      </c>
      <c r="C4" s="7" t="s">
        <v>4</v>
      </c>
      <c r="D4" s="199" t="s">
        <v>8</v>
      </c>
      <c r="E4" s="199" t="s">
        <v>9</v>
      </c>
      <c r="F4" s="199" t="s">
        <v>10</v>
      </c>
      <c r="G4" s="199"/>
      <c r="H4" s="199"/>
      <c r="I4" s="199" t="s">
        <v>11</v>
      </c>
      <c r="J4" s="199"/>
      <c r="K4" s="199"/>
      <c r="L4" s="199"/>
      <c r="M4" s="199"/>
      <c r="N4" s="199"/>
      <c r="O4" s="199"/>
      <c r="P4" s="199"/>
      <c r="Q4" s="199"/>
      <c r="R4" s="201"/>
    </row>
    <row r="5" spans="1:18" ht="21">
      <c r="A5" s="198"/>
      <c r="B5" s="8"/>
      <c r="C5" s="8"/>
      <c r="D5" s="199"/>
      <c r="E5" s="199"/>
      <c r="F5" s="143" t="s">
        <v>12</v>
      </c>
      <c r="G5" s="143" t="s">
        <v>13</v>
      </c>
      <c r="H5" s="2" t="s">
        <v>14</v>
      </c>
      <c r="I5" s="143" t="s">
        <v>15</v>
      </c>
      <c r="J5" s="143" t="s">
        <v>16</v>
      </c>
      <c r="K5" s="143" t="s">
        <v>17</v>
      </c>
      <c r="L5" s="143" t="s">
        <v>18</v>
      </c>
      <c r="M5" s="143" t="s">
        <v>19</v>
      </c>
      <c r="N5" s="143" t="s">
        <v>20</v>
      </c>
      <c r="O5" s="143" t="s">
        <v>21</v>
      </c>
      <c r="P5" s="143" t="s">
        <v>22</v>
      </c>
      <c r="Q5" s="143" t="s">
        <v>23</v>
      </c>
      <c r="R5" s="202"/>
    </row>
    <row r="6" spans="1:18" ht="45" customHeight="1">
      <c r="A6" s="100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5" customFormat="1" ht="37.5">
      <c r="A7" s="31" t="s">
        <v>135</v>
      </c>
      <c r="B7" s="31" t="s">
        <v>375</v>
      </c>
      <c r="C7" s="65" t="s">
        <v>103</v>
      </c>
      <c r="D7" s="93" t="s">
        <v>33</v>
      </c>
      <c r="E7" s="94">
        <v>40000</v>
      </c>
      <c r="F7" s="55"/>
      <c r="G7" s="55"/>
      <c r="H7" s="55"/>
      <c r="I7" s="153"/>
      <c r="J7" s="153"/>
      <c r="K7" s="153"/>
      <c r="L7" s="153"/>
      <c r="M7" s="153"/>
      <c r="N7" s="153"/>
      <c r="O7" s="153"/>
      <c r="P7" s="153"/>
      <c r="Q7" s="153"/>
      <c r="R7" s="108" t="s">
        <v>52</v>
      </c>
    </row>
    <row r="8" spans="1:18" s="5" customFormat="1" ht="56.25">
      <c r="A8" s="137" t="s">
        <v>136</v>
      </c>
      <c r="B8" s="65" t="s">
        <v>427</v>
      </c>
      <c r="C8" s="65" t="s">
        <v>53</v>
      </c>
      <c r="D8" s="93" t="s">
        <v>33</v>
      </c>
      <c r="E8" s="94">
        <v>1000000</v>
      </c>
      <c r="F8" s="65"/>
      <c r="G8" s="65"/>
      <c r="H8" s="65"/>
      <c r="I8" s="153"/>
      <c r="J8" s="153"/>
      <c r="K8" s="153"/>
      <c r="L8" s="153"/>
      <c r="M8" s="153"/>
      <c r="N8" s="153"/>
      <c r="O8" s="153"/>
      <c r="P8" s="153"/>
      <c r="Q8" s="153"/>
      <c r="R8" s="108" t="s">
        <v>52</v>
      </c>
    </row>
    <row r="9" spans="1:18" s="5" customFormat="1" ht="37.5">
      <c r="A9" s="31" t="s">
        <v>137</v>
      </c>
      <c r="B9" s="65" t="s">
        <v>376</v>
      </c>
      <c r="C9" s="65" t="s">
        <v>104</v>
      </c>
      <c r="D9" s="93" t="s">
        <v>33</v>
      </c>
      <c r="E9" s="94">
        <v>300000</v>
      </c>
      <c r="F9" s="55"/>
      <c r="G9" s="55"/>
      <c r="H9" s="55"/>
      <c r="I9" s="55"/>
      <c r="J9" s="55"/>
      <c r="K9" s="55"/>
      <c r="L9" s="55"/>
      <c r="M9" s="55"/>
      <c r="N9" s="153"/>
      <c r="O9" s="153"/>
      <c r="P9" s="153"/>
      <c r="Q9" s="153"/>
      <c r="R9" s="108" t="s">
        <v>52</v>
      </c>
    </row>
    <row r="10" spans="1:18" s="5" customFormat="1" ht="104.25" customHeight="1">
      <c r="A10" s="31" t="s">
        <v>138</v>
      </c>
      <c r="B10" s="31" t="s">
        <v>377</v>
      </c>
      <c r="C10" s="65" t="s">
        <v>92</v>
      </c>
      <c r="D10" s="93" t="s">
        <v>33</v>
      </c>
      <c r="E10" s="94">
        <v>50000</v>
      </c>
      <c r="F10" s="65"/>
      <c r="G10" s="65"/>
      <c r="H10" s="65"/>
      <c r="I10" s="55"/>
      <c r="J10" s="153"/>
      <c r="K10" s="153"/>
      <c r="L10" s="153"/>
      <c r="M10" s="153"/>
      <c r="N10" s="153"/>
      <c r="O10" s="153"/>
      <c r="P10" s="55"/>
      <c r="Q10" s="55"/>
      <c r="R10" s="108" t="s">
        <v>54</v>
      </c>
    </row>
    <row r="11" spans="1:18" s="5" customFormat="1" ht="50.25" customHeight="1">
      <c r="A11" s="92" t="s">
        <v>423</v>
      </c>
      <c r="B11" s="65" t="s">
        <v>427</v>
      </c>
      <c r="C11" s="65" t="s">
        <v>84</v>
      </c>
      <c r="D11" s="93" t="s">
        <v>33</v>
      </c>
      <c r="E11" s="94">
        <v>50000</v>
      </c>
      <c r="F11" s="153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95" t="s">
        <v>60</v>
      </c>
    </row>
    <row r="12" spans="1:18" ht="19.5" customHeight="1">
      <c r="A12" s="89" t="s">
        <v>424</v>
      </c>
      <c r="B12" s="89" t="s">
        <v>428</v>
      </c>
      <c r="C12" s="203" t="s">
        <v>354</v>
      </c>
      <c r="D12" s="204"/>
      <c r="E12" s="91">
        <f>SUM(E6:E11)</f>
        <v>1440000</v>
      </c>
      <c r="F12" s="205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12">
    <mergeCell ref="C12:D12"/>
    <mergeCell ref="F12:R12"/>
    <mergeCell ref="A1:R1"/>
    <mergeCell ref="A2:R2"/>
    <mergeCell ref="A3:A5"/>
    <mergeCell ref="D3:E3"/>
    <mergeCell ref="F3:Q3"/>
    <mergeCell ref="R3:R5"/>
    <mergeCell ref="D4:D5"/>
    <mergeCell ref="E4:E5"/>
    <mergeCell ref="F4:H4"/>
    <mergeCell ref="I4:Q4"/>
  </mergeCells>
  <printOptions/>
  <pageMargins left="0.26" right="0.2" top="0.39" bottom="0.33" header="0.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</dc:creator>
  <cp:keywords/>
  <dc:description/>
  <cp:lastModifiedBy>Office Of Computer Services</cp:lastModifiedBy>
  <cp:lastPrinted>2012-06-08T08:23:34Z</cp:lastPrinted>
  <dcterms:created xsi:type="dcterms:W3CDTF">2012-01-14T07:43:51Z</dcterms:created>
  <dcterms:modified xsi:type="dcterms:W3CDTF">2012-06-15T04:23:19Z</dcterms:modified>
  <cp:category/>
  <cp:version/>
  <cp:contentType/>
  <cp:contentStatus/>
</cp:coreProperties>
</file>